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zok\ÇAP\"/>
    </mc:Choice>
  </mc:AlternateContent>
  <xr:revisionPtr revIDLastSave="0" documentId="13_ncr:1_{5BD01636-A12E-45EB-82E4-9DDB49AD412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külte " sheetId="4" r:id="rId1"/>
    <sheet name="Yandal" sheetId="7" r:id="rId2"/>
  </sheets>
  <definedNames>
    <definedName name="_xlnm.Print_Area" localSheetId="0">'Fakülte '!$A$1:$I$112</definedName>
    <definedName name="_xlnm.Print_Titles" localSheetId="0">'Fakülte '!$1:$12</definedName>
  </definedName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7" l="1"/>
  <c r="J109" i="7"/>
  <c r="I110" i="7"/>
  <c r="I109" i="7"/>
  <c r="H107" i="7" l="1"/>
  <c r="H105" i="7"/>
  <c r="F105" i="7"/>
  <c r="E105" i="7"/>
  <c r="D105" i="7"/>
  <c r="H93" i="7"/>
  <c r="F93" i="7"/>
  <c r="E93" i="7"/>
  <c r="D93" i="7"/>
  <c r="H82" i="7"/>
  <c r="F82" i="7"/>
  <c r="E82" i="7"/>
  <c r="D82" i="7"/>
  <c r="H71" i="7"/>
  <c r="F71" i="7"/>
  <c r="E71" i="7"/>
  <c r="D71" i="7"/>
  <c r="H60" i="7"/>
  <c r="F60" i="7"/>
  <c r="E60" i="7"/>
  <c r="D60" i="7"/>
  <c r="H49" i="7"/>
  <c r="F49" i="7"/>
  <c r="E49" i="7"/>
  <c r="D49" i="7"/>
  <c r="H38" i="7"/>
  <c r="F38" i="7"/>
  <c r="E38" i="7"/>
  <c r="D38" i="7"/>
  <c r="H25" i="7"/>
  <c r="F25" i="7"/>
  <c r="E25" i="7"/>
  <c r="E107" i="7" s="1"/>
  <c r="D25" i="7"/>
  <c r="D107" i="7" s="1"/>
  <c r="F107" i="7" s="1"/>
  <c r="I110" i="4"/>
  <c r="I109" i="4"/>
  <c r="H105" i="4"/>
  <c r="F105" i="4"/>
  <c r="E105" i="4"/>
  <c r="D105" i="4"/>
  <c r="H93" i="4"/>
  <c r="F93" i="4"/>
  <c r="E93" i="4"/>
  <c r="D93" i="4"/>
  <c r="H82" i="4"/>
  <c r="F82" i="4"/>
  <c r="E82" i="4"/>
  <c r="D82" i="4"/>
  <c r="H71" i="4"/>
  <c r="F71" i="4"/>
  <c r="E71" i="4"/>
  <c r="D71" i="4"/>
  <c r="H60" i="4"/>
  <c r="F60" i="4"/>
  <c r="E60" i="4"/>
  <c r="D60" i="4"/>
  <c r="H38" i="4"/>
  <c r="H49" i="4"/>
  <c r="F49" i="4"/>
  <c r="E49" i="4"/>
  <c r="D49" i="4"/>
  <c r="F38" i="4"/>
  <c r="E38" i="4"/>
  <c r="D38" i="4"/>
  <c r="H25" i="4"/>
  <c r="F25" i="4"/>
  <c r="E25" i="4"/>
  <c r="D25" i="4"/>
  <c r="E107" i="4" l="1"/>
  <c r="D107" i="4"/>
  <c r="F107" i="4" s="1"/>
  <c r="H107" i="4" l="1"/>
</calcChain>
</file>

<file path=xl/sharedStrings.xml><?xml version="1.0" encoding="utf-8"?>
<sst xmlns="http://schemas.openxmlformats.org/spreadsheetml/2006/main" count="576" uniqueCount="145">
  <si>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</si>
  <si>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</si>
  <si>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</si>
  <si>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</si>
  <si>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</si>
  <si>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</si>
  <si>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</si>
  <si>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</si>
  <si>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</si>
  <si>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</si>
  <si>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</si>
  <si>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</si>
  <si>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</si>
  <si>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</si>
  <si>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</si>
  <si>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</si>
  <si>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</si>
  <si>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</si>
  <si>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</si>
  <si>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</si>
  <si>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</si>
  <si>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</si>
  <si>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</si>
  <si>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</si>
  <si>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</si>
  <si>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</si>
  <si>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</si>
  <si>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</si>
  <si>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</si>
  <si>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</si>
  <si>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</si>
  <si>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YDL001 YABANCI DİL I (İNGİLİZCE)</t>
  </si>
  <si>
    <t>TDI001 TÜRK DİLİ I</t>
  </si>
  <si>
    <t>SIB001 SİBER GÜVENLİĞİN TEMELLERİ</t>
  </si>
  <si>
    <t>YDL002 YABANCI DİL II (İNGİLİZCE)</t>
  </si>
  <si>
    <t>TDI002 TÜRK DİLİ II</t>
  </si>
  <si>
    <t>KAR001 KARİYER PLANLAMA</t>
  </si>
  <si>
    <t>ATA002 ATATÜRK İLKELERİ VE İNKILÂP TARİHİ II</t>
  </si>
  <si>
    <t>ATA001 ATATÜRK İLKELERİ VE İNKILÂP TARİHİ I</t>
  </si>
  <si>
    <t>HAYIR</t>
  </si>
  <si>
    <t>FEN EDEBİYAT FAKÜLTESİ</t>
  </si>
  <si>
    <t>MUAF/ YDL001 YABANCI DİL I (İNGİLİZCE)</t>
  </si>
  <si>
    <t>MUAF/ TDI001 TÜRK DİLİ I</t>
  </si>
  <si>
    <t>MUAF/ SIB001 SİBER GÜVENLİĞİN TEMELLERİ</t>
  </si>
  <si>
    <t>MUAF/ ATA001 ATATÜRK İLKELERİ VE İNKILÂP TARİHİ I</t>
  </si>
  <si>
    <t>MUAF/ YDL002 YABANCI DİL II (İNGİLİZCE)</t>
  </si>
  <si>
    <t>MUAF/ TDI002 TÜRK DİLİ II</t>
  </si>
  <si>
    <t>MUAF/ KAR001 KARİYER PLANLAMA</t>
  </si>
  <si>
    <t>MUAF/ ATA002 ATATÜRK İLKELERİ VE İNKILÂP TARİHİ II</t>
  </si>
  <si>
    <t>KİMYA</t>
  </si>
  <si>
    <t>BİYOLOJİ/MOLEKÜLER BİYOLOJİ VE GENETİK</t>
  </si>
  <si>
    <t>ASDL001 ALAN DIŞI SEÇMELİ DERS I</t>
  </si>
  <si>
    <t>MUAF/ ASDL001 ALAN DIŞI SEÇMELİ DERS I</t>
  </si>
  <si>
    <t>ASDL002 ALAN DIŞI SEÇMELİ DERS II</t>
  </si>
  <si>
    <t>MUAF/ ASDL002 ALAN DIŞI SEÇMELİ DERS II</t>
  </si>
  <si>
    <t>Muaf Olunan Dersler</t>
  </si>
  <si>
    <t>Alınacak Dersler</t>
  </si>
  <si>
    <t>MATEMATİK</t>
  </si>
  <si>
    <t>KİM1101 GENEL KİMYA I</t>
  </si>
  <si>
    <t>MUAF/ KİM1101 GENEL KİMYA I</t>
  </si>
  <si>
    <t>KİM1102 GENEL KİMYA LABORATUVARI I</t>
  </si>
  <si>
    <t>KİM1103 GENEL FİZİK I</t>
  </si>
  <si>
    <t>MUAF/ KİM1103 GENEL FİZİK I</t>
  </si>
  <si>
    <t>KİM1104 GENEL FİZİK LABORATUVARI I</t>
  </si>
  <si>
    <t>MUAF/ KİM1104 GENEL FİZİK LABORATUVARI I</t>
  </si>
  <si>
    <t>KİM1105 MATEMATİK I</t>
  </si>
  <si>
    <t>MUAF/ KİM1105 MATEMATİK I</t>
  </si>
  <si>
    <t>KİM1106 LABORATUVAR GÜVENLİĞİ</t>
  </si>
  <si>
    <t>MUAF/ KİM1106 LABORATUVAR GÜVENLİĞİ</t>
  </si>
  <si>
    <t>KİM1107 KİMYADA YAŞAM BOYU ÖĞRENME, ETİK VE HUKUK</t>
  </si>
  <si>
    <t>MUAF/ KİM1107 KİMYADA YAŞAM BOYU ÖĞRENME, ETİK VE HUKUK</t>
  </si>
  <si>
    <t>KİM1201 GENEL KİMYA II</t>
  </si>
  <si>
    <t>KİM1202 GENEL KİMYA LABORATUVARI II</t>
  </si>
  <si>
    <t>KİM1203 GENEL FİZİK II</t>
  </si>
  <si>
    <t>KİM1204 GENEL FİZİK LABORATUVARI II</t>
  </si>
  <si>
    <t>KİM1205 MATEMATİK II</t>
  </si>
  <si>
    <t>MUAF/ KİM1203 GENEL FİZİK II</t>
  </si>
  <si>
    <t>MUAF/ KİM1204 GENEL FİZİK LABORATUVARI II</t>
  </si>
  <si>
    <t>MUAF/ KİM1205 MATEMATİK II</t>
  </si>
  <si>
    <t>KİM1206 KİMYADA BİLGİSAYAR UYGULAMALARI</t>
  </si>
  <si>
    <t>MUAF/ KİM1206 KİMYADA BİLGİSAYAR UYGULAMALARI</t>
  </si>
  <si>
    <t>KİM2301 ANORGANİK KİMYA I</t>
  </si>
  <si>
    <t>KİM2302 ANORGANİK KİMYA LABORATUVARI I</t>
  </si>
  <si>
    <t>KİM2303 ANALİTİK KİMYA I</t>
  </si>
  <si>
    <t>KİM2304 ANALİTİK KİMYA LABORATUVARI I</t>
  </si>
  <si>
    <t>KİM2305 ORGANİK KİMYA I</t>
  </si>
  <si>
    <t>KİM2306 ORGANİK KİMYA LABORATUVARI I</t>
  </si>
  <si>
    <t>MUAF/ KİM2302 ANORGANİK KİMYA LABORATUVARI I</t>
  </si>
  <si>
    <t>MUAF/ KİM2304 ANALİTİK KİMYA LABORATUVARI I</t>
  </si>
  <si>
    <t>MUAF/ KİM2306 ORGANİK KİMYA LABORATUVARI I</t>
  </si>
  <si>
    <t>KİM2401 ANORGANİK KİMYA II</t>
  </si>
  <si>
    <t>KİM2402 ANORGANİK KİMYA LABORATUVARI II</t>
  </si>
  <si>
    <t>KİM2403 ANALİTİK KİMYA II</t>
  </si>
  <si>
    <t>KİM2404 ANALİTİK KİMYA LABORATUVARI II</t>
  </si>
  <si>
    <t>KİM2405 ORGANİK KİMYA II</t>
  </si>
  <si>
    <t>KİM2406 ORGANİK KİMYA LABORATUVARI II</t>
  </si>
  <si>
    <t>MUAF/ KİM2402 ANORGANİK KİMYA LABORATUVARI II</t>
  </si>
  <si>
    <t>MUAF/ KİM2404 ANALİTİK KİMYA LABORATUVARI II</t>
  </si>
  <si>
    <t>MUAF/ KİM2406 ORGANİK KİMYA LABORATUVARI II</t>
  </si>
  <si>
    <t>KİM3501 FİZİKOKİMYA I</t>
  </si>
  <si>
    <t>KİM3502 FİZİKOKİMYA LABORATUVARI I</t>
  </si>
  <si>
    <t>KİM3503 BİYOKİMYA I</t>
  </si>
  <si>
    <t>KİM3504 BİYOKİMYA LABORATUVARI I</t>
  </si>
  <si>
    <t>KİM3505 MESLEKİ YABANCI DİL I</t>
  </si>
  <si>
    <t>MUAF/ KİM3502 FİZİKOKİMYA LABORATUVARI I</t>
  </si>
  <si>
    <t>MUAF/ KİM3503 BİYOKİMYA I</t>
  </si>
  <si>
    <t>MUAF/ KİM3504 BİYOKİMYA LABORATUVARI I</t>
  </si>
  <si>
    <t>MUAF/ KİM3505 MESLEKİ YABANCI DİL I</t>
  </si>
  <si>
    <t>KİM3601 FİZİKOKİMYA II</t>
  </si>
  <si>
    <t>KİM3602 FİZİKOKİMYA LABORATUVARI II</t>
  </si>
  <si>
    <t>KİM3603 BİYOKİMYA II</t>
  </si>
  <si>
    <t>KİM3604 BİYOKİMYA LABORATUVARI II</t>
  </si>
  <si>
    <t>KİM3605 ENSTRÜMANTAL ANALİZ</t>
  </si>
  <si>
    <t>KİM3606 ENSTRÜMANTAL ANALİZ LABORATUVARI</t>
  </si>
  <si>
    <t>MUAF/ KİM3602 FİZİKOKİMYA LABORATUVARI II</t>
  </si>
  <si>
    <t>MUAF/ KİM3603 BİYOKİMYA II</t>
  </si>
  <si>
    <t>MUAF/ KİM3604 BİYOKİMYA LABORATUVARI II</t>
  </si>
  <si>
    <t>KİM4701 ENDÜSTRİYEL KİMYA I</t>
  </si>
  <si>
    <t>KİM4702 KUANTUM KİMYASI</t>
  </si>
  <si>
    <t>KİM4703 BİTİRME TEZİ I</t>
  </si>
  <si>
    <t>KİM4704 MESLEK STAJI</t>
  </si>
  <si>
    <t>MUAF/ KİM4702 KUANTUM KİMYASI</t>
  </si>
  <si>
    <t>MUAF/ KİM4703 BİTİRME TEZİ I</t>
  </si>
  <si>
    <t>MUAF/ KİM4704 MESLEK STAJI</t>
  </si>
  <si>
    <t>KİM4801 ENDÜSTRİYEL KİMYA II</t>
  </si>
  <si>
    <t>KİM4802 ENDÜSTRİYEL KİMYA LABORATUVARI</t>
  </si>
  <si>
    <t>KİM4803 BİTİRME TEZİ II</t>
  </si>
  <si>
    <t>KİM4804 ELEKTROKİMYA</t>
  </si>
  <si>
    <t>MUAF/ KİM4802 ENDÜSTRİYEL KİMYA LABORATUVARI</t>
  </si>
  <si>
    <t>MUAF/ KİM4803 BİTİRME TEZİ II</t>
  </si>
  <si>
    <t>MUAF/ KİM4804 ELEKTROKİMYA</t>
  </si>
  <si>
    <t>KİMSDG-III SEÇMELİ DERS</t>
  </si>
  <si>
    <t>MUAF/ KİMSDG-III SEÇMELİ DERS</t>
  </si>
  <si>
    <t>KİMSDG-IV SEÇMELİ DERS</t>
  </si>
  <si>
    <t>MUAF/ KİMSDG-IV SEÇMELİ DERS</t>
  </si>
  <si>
    <t>KİMSDG-V SEÇMELİ DERS</t>
  </si>
  <si>
    <t>MUAF/ KİMSDG-V SEÇMELİ DERS</t>
  </si>
  <si>
    <t>KİMSDG-VI SEÇMELİ DERS</t>
  </si>
  <si>
    <t>MUAF/ KİMSDG-VI SEÇMELİ DERS</t>
  </si>
  <si>
    <t>KİMSDG-VII SEÇMELİ DERS</t>
  </si>
  <si>
    <t>MUAF/ KİMSDG-VII SEÇMELİ DERS</t>
  </si>
  <si>
    <t>KİMSDG-VIII SEÇMELİ DERS</t>
  </si>
  <si>
    <t>MUAF/ KİMSDG-VIII SEÇMELİ DERS</t>
  </si>
  <si>
    <t>KİM3607 MESLEKİ YABANCI DİL II</t>
  </si>
  <si>
    <t>MUAF/ KİM3607 MESLEKİ YABANCI DİL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</si>
</sst>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2" borderId="7" xfId="0" applyFont="1" applyFill="1" applyBorder="1" applyAlignment="1">
      <alignment horizontal="center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/>
    </xf>
    <xf numFmtId="0" fontId="1" fillId="2" borderId="15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0" borderId="8" xfId="0" applyBorder="1"/>
    <xf numFmtId="0" fontId="0" fillId="0" borderId="23" xfId="0" applyBorder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5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2" borderId="15" xfId="0" applyFont="1" applyFill="1" applyBorder="1" applyAlignment="1">
      <alignment horizontal="center" textRotation="90" wrapText="1"/>
    </xf>
    <xf numFmtId="0" fontId="4" fillId="2" borderId="16" xfId="0" applyFont="1" applyFill="1" applyBorder="1" applyAlignment="1">
      <alignment horizontal="center" textRotation="90" wrapText="1"/>
    </xf>
    <xf numFmtId="0" fontId="1" fillId="2" borderId="15" xfId="0" applyFont="1" applyFill="1" applyBorder="1" applyAlignment="1">
      <alignment horizontal="center" textRotation="90" wrapText="1"/>
    </xf>
    <xf numFmtId="0" fontId="1" fillId="2" borderId="16" xfId="0" applyFont="1" applyFill="1" applyBorder="1" applyAlignment="1">
      <alignment horizontal="center" textRotation="90" wrapText="1"/>
    </xf>
    <xf numFmtId="0" fontId="1" fillId="2" borderId="19" xfId="0" applyFont="1" applyFill="1" applyBorder="1" applyAlignment="1">
      <alignment horizont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opLeftCell="A61" zoomScale="115" zoomScaleNormal="115" workbookViewId="0">
      <selection activeCell="I80" sqref="I80"/>
    </sheetView>
  </sheetViews>
  <sheetFormatPr defaultColWidth="9.140625" defaultRowHeight="15" x14ac:dyDescent="0.25"/>
  <cols>
    <col min="1" max="1" width="2.7109375" style="2" customWidth="1"/>
    <col min="2" max="2" width="49" style="2" customWidth="1"/>
    <col min="3" max="3" width="7.28515625" style="2" customWidth="1"/>
    <col min="4" max="4" width="4" style="2" customWidth="1"/>
    <col min="5" max="5" width="2.7109375" style="2" customWidth="1"/>
    <col min="6" max="6" width="4" style="2" customWidth="1"/>
    <col min="7" max="7" width="3.85546875" style="2" customWidth="1"/>
    <col min="8" max="8" width="3.7109375" style="2" customWidth="1"/>
    <col min="9" max="9" width="65" style="2" bestFit="1" customWidth="1"/>
    <col min="10" max="10" width="8.7109375" customWidth="1"/>
    <col min="11" max="16384" width="9.140625" style="2"/>
  </cols>
  <sheetData>
    <row r="1" spans="1:9" ht="12" customHeight="1" x14ac:dyDescent="0.25">
      <c r="A1" s="4"/>
    </row>
    <row r="2" spans="1:9" ht="15" customHeight="1" x14ac:dyDescent="0.25">
      <c r="A2" s="42" t="s">
        <v>26</v>
      </c>
      <c r="B2" s="42"/>
      <c r="C2" s="42"/>
      <c r="D2" s="42"/>
      <c r="E2" s="42"/>
      <c r="F2" s="42"/>
      <c r="G2" s="42"/>
      <c r="H2" s="42"/>
      <c r="I2" s="42"/>
    </row>
    <row r="3" spans="1:9" ht="15" customHeight="1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</row>
    <row r="4" spans="1:9" ht="15" customHeight="1" x14ac:dyDescent="0.25">
      <c r="A4" s="42" t="s">
        <v>24</v>
      </c>
      <c r="B4" s="42"/>
      <c r="C4" s="42"/>
      <c r="D4" s="42"/>
      <c r="E4" s="42"/>
      <c r="F4" s="42"/>
      <c r="G4" s="42"/>
      <c r="H4" s="42"/>
      <c r="I4" s="42"/>
    </row>
    <row r="5" spans="1:9" ht="33" customHeight="1" x14ac:dyDescent="0.25">
      <c r="A5" s="42" t="s">
        <v>25</v>
      </c>
      <c r="B5" s="42"/>
      <c r="C5" s="42"/>
      <c r="D5" s="42"/>
      <c r="E5" s="42"/>
      <c r="F5" s="42"/>
      <c r="G5" s="42"/>
      <c r="H5" s="42"/>
      <c r="I5" s="42"/>
    </row>
    <row r="6" spans="1:9" x14ac:dyDescent="0.25">
      <c r="A6" s="4"/>
      <c r="B6" s="4"/>
      <c r="C6" s="4"/>
      <c r="D6" s="4"/>
      <c r="E6" s="4"/>
      <c r="F6" s="4"/>
      <c r="G6" s="4"/>
      <c r="H6" s="4"/>
      <c r="I6" s="37" t="s">
        <v>55</v>
      </c>
    </row>
    <row r="7" spans="1:9" ht="12" customHeight="1" x14ac:dyDescent="0.25">
      <c r="A7" s="48" t="s">
        <v>1</v>
      </c>
      <c r="B7" s="48"/>
      <c r="C7" s="5"/>
      <c r="I7" s="38" t="s">
        <v>56</v>
      </c>
    </row>
    <row r="8" spans="1:9" ht="12" customHeight="1" x14ac:dyDescent="0.25">
      <c r="A8" s="48" t="s">
        <v>2</v>
      </c>
      <c r="B8" s="48"/>
      <c r="C8" s="47" t="s">
        <v>40</v>
      </c>
      <c r="D8" s="47"/>
      <c r="E8" s="47"/>
      <c r="F8" s="47"/>
      <c r="G8" s="47"/>
      <c r="H8" s="47"/>
      <c r="I8" s="47"/>
    </row>
    <row r="9" spans="1:9" x14ac:dyDescent="0.25">
      <c r="A9" s="48" t="s">
        <v>3</v>
      </c>
      <c r="B9" s="48"/>
      <c r="C9" s="47" t="s">
        <v>49</v>
      </c>
      <c r="D9" s="47"/>
      <c r="E9" s="47"/>
      <c r="F9" s="47"/>
      <c r="G9" s="47"/>
      <c r="H9" s="47"/>
      <c r="I9" s="47"/>
    </row>
    <row r="10" spans="1:9" x14ac:dyDescent="0.25">
      <c r="A10" s="1"/>
      <c r="B10" s="1"/>
      <c r="C10" s="1"/>
      <c r="D10" s="1"/>
      <c r="E10" s="1"/>
      <c r="F10" s="1"/>
      <c r="G10" s="1"/>
    </row>
    <row r="11" spans="1:9" ht="21" customHeight="1" x14ac:dyDescent="0.25">
      <c r="A11" s="43" t="s">
        <v>4</v>
      </c>
      <c r="B11" s="45" t="s">
        <v>12</v>
      </c>
      <c r="C11" s="43" t="s">
        <v>5</v>
      </c>
      <c r="D11" s="45" t="s">
        <v>6</v>
      </c>
      <c r="E11" s="45"/>
      <c r="F11" s="45"/>
      <c r="G11" s="43" t="s">
        <v>7</v>
      </c>
      <c r="H11" s="43" t="s">
        <v>8</v>
      </c>
      <c r="I11" s="34" t="s">
        <v>23</v>
      </c>
    </row>
    <row r="12" spans="1:9" ht="115.5" customHeight="1" thickBot="1" x14ac:dyDescent="0.3">
      <c r="A12" s="44"/>
      <c r="B12" s="46"/>
      <c r="C12" s="44"/>
      <c r="D12" s="6" t="s">
        <v>9</v>
      </c>
      <c r="E12" s="6" t="s">
        <v>10</v>
      </c>
      <c r="F12" s="6" t="s">
        <v>11</v>
      </c>
      <c r="G12" s="44"/>
      <c r="H12" s="44"/>
      <c r="I12" s="23" t="s">
        <v>50</v>
      </c>
    </row>
    <row r="13" spans="1:9" ht="14.25" customHeight="1" x14ac:dyDescent="0.25">
      <c r="A13" s="50" t="s">
        <v>14</v>
      </c>
      <c r="B13" s="51"/>
      <c r="C13" s="30"/>
      <c r="D13" s="31"/>
      <c r="E13" s="31"/>
      <c r="F13" s="31"/>
      <c r="G13" s="31"/>
      <c r="H13" s="31"/>
      <c r="I13" s="31"/>
    </row>
    <row r="14" spans="1:9" ht="12" customHeight="1" x14ac:dyDescent="0.25">
      <c r="A14" s="7">
        <v>1</v>
      </c>
      <c r="B14" s="24" t="s">
        <v>58</v>
      </c>
      <c r="C14" s="8" t="s">
        <v>39</v>
      </c>
      <c r="D14" s="16">
        <v>4</v>
      </c>
      <c r="E14" s="16">
        <v>0</v>
      </c>
      <c r="F14" s="16">
        <v>4</v>
      </c>
      <c r="G14" s="16"/>
      <c r="H14" s="16">
        <v>5</v>
      </c>
      <c r="I14" s="27" t="s">
        <v>59</v>
      </c>
    </row>
    <row r="15" spans="1:9" ht="12" customHeight="1" x14ac:dyDescent="0.25">
      <c r="A15" s="7">
        <v>2</v>
      </c>
      <c r="B15" s="24" t="s">
        <v>60</v>
      </c>
      <c r="C15" s="8" t="s">
        <v>39</v>
      </c>
      <c r="D15" s="16">
        <v>0</v>
      </c>
      <c r="E15" s="16">
        <v>4</v>
      </c>
      <c r="F15" s="16">
        <v>4</v>
      </c>
      <c r="G15" s="16"/>
      <c r="H15" s="16">
        <v>3</v>
      </c>
      <c r="I15" s="28" t="s">
        <v>60</v>
      </c>
    </row>
    <row r="16" spans="1:9" ht="12" customHeight="1" x14ac:dyDescent="0.25">
      <c r="A16" s="7">
        <v>3</v>
      </c>
      <c r="B16" s="24" t="s">
        <v>61</v>
      </c>
      <c r="C16" s="8" t="s">
        <v>39</v>
      </c>
      <c r="D16" s="16">
        <v>4</v>
      </c>
      <c r="E16" s="16">
        <v>0</v>
      </c>
      <c r="F16" s="16">
        <v>4</v>
      </c>
      <c r="G16" s="16"/>
      <c r="H16" s="16">
        <v>4</v>
      </c>
      <c r="I16" s="27" t="s">
        <v>62</v>
      </c>
    </row>
    <row r="17" spans="1:9" ht="12" customHeight="1" x14ac:dyDescent="0.25">
      <c r="A17" s="7">
        <v>4</v>
      </c>
      <c r="B17" s="24" t="s">
        <v>63</v>
      </c>
      <c r="C17" s="8" t="s">
        <v>39</v>
      </c>
      <c r="D17" s="16">
        <v>0</v>
      </c>
      <c r="E17" s="16">
        <v>2</v>
      </c>
      <c r="F17" s="16">
        <v>2</v>
      </c>
      <c r="G17" s="16"/>
      <c r="H17" s="16">
        <v>2</v>
      </c>
      <c r="I17" s="28" t="s">
        <v>63</v>
      </c>
    </row>
    <row r="18" spans="1:9" ht="12" customHeight="1" x14ac:dyDescent="0.25">
      <c r="A18" s="7">
        <v>5</v>
      </c>
      <c r="B18" s="24" t="s">
        <v>65</v>
      </c>
      <c r="C18" s="8" t="s">
        <v>39</v>
      </c>
      <c r="D18" s="16">
        <v>2</v>
      </c>
      <c r="E18" s="16">
        <v>2</v>
      </c>
      <c r="F18" s="16">
        <v>4</v>
      </c>
      <c r="G18" s="16"/>
      <c r="H18" s="16">
        <v>4</v>
      </c>
      <c r="I18" s="27" t="s">
        <v>66</v>
      </c>
    </row>
    <row r="19" spans="1:9" ht="12" customHeight="1" x14ac:dyDescent="0.25">
      <c r="A19" s="7">
        <v>6</v>
      </c>
      <c r="B19" s="24" t="s">
        <v>67</v>
      </c>
      <c r="C19" s="8" t="s">
        <v>39</v>
      </c>
      <c r="D19" s="16">
        <v>2</v>
      </c>
      <c r="E19" s="16">
        <v>0</v>
      </c>
      <c r="F19" s="16">
        <v>2</v>
      </c>
      <c r="G19" s="16"/>
      <c r="H19" s="16">
        <v>2</v>
      </c>
      <c r="I19" s="27" t="s">
        <v>68</v>
      </c>
    </row>
    <row r="20" spans="1:9" x14ac:dyDescent="0.25">
      <c r="A20" s="7">
        <v>7</v>
      </c>
      <c r="B20" s="24" t="s">
        <v>69</v>
      </c>
      <c r="C20" s="8" t="s">
        <v>39</v>
      </c>
      <c r="D20" s="16">
        <v>2</v>
      </c>
      <c r="E20" s="16">
        <v>0</v>
      </c>
      <c r="F20" s="16">
        <v>2</v>
      </c>
      <c r="G20" s="16"/>
      <c r="H20" s="16">
        <v>2</v>
      </c>
      <c r="I20" s="28" t="s">
        <v>69</v>
      </c>
    </row>
    <row r="21" spans="1:9" ht="12" customHeight="1" x14ac:dyDescent="0.25">
      <c r="A21" s="7">
        <v>8</v>
      </c>
      <c r="B21" s="24" t="s">
        <v>33</v>
      </c>
      <c r="C21" s="8" t="s">
        <v>39</v>
      </c>
      <c r="D21" s="16">
        <v>2</v>
      </c>
      <c r="E21" s="16">
        <v>0</v>
      </c>
      <c r="F21" s="16">
        <v>2</v>
      </c>
      <c r="G21" s="16"/>
      <c r="H21" s="16">
        <v>2</v>
      </c>
      <c r="I21" s="27" t="s">
        <v>43</v>
      </c>
    </row>
    <row r="22" spans="1:9" ht="12" customHeight="1" x14ac:dyDescent="0.25">
      <c r="A22" s="7">
        <v>9</v>
      </c>
      <c r="B22" s="24" t="s">
        <v>31</v>
      </c>
      <c r="C22" s="8" t="s">
        <v>39</v>
      </c>
      <c r="D22" s="16">
        <v>2</v>
      </c>
      <c r="E22" s="16">
        <v>0</v>
      </c>
      <c r="F22" s="16">
        <v>2</v>
      </c>
      <c r="G22" s="16"/>
      <c r="H22" s="16">
        <v>2</v>
      </c>
      <c r="I22" s="27" t="s">
        <v>41</v>
      </c>
    </row>
    <row r="23" spans="1:9" ht="12" customHeight="1" x14ac:dyDescent="0.25">
      <c r="A23" s="7">
        <v>10</v>
      </c>
      <c r="B23" s="24" t="s">
        <v>38</v>
      </c>
      <c r="C23" s="8" t="s">
        <v>39</v>
      </c>
      <c r="D23" s="16">
        <v>2</v>
      </c>
      <c r="E23" s="16">
        <v>0</v>
      </c>
      <c r="F23" s="16">
        <v>2</v>
      </c>
      <c r="G23" s="16"/>
      <c r="H23" s="16">
        <v>2</v>
      </c>
      <c r="I23" s="27" t="s">
        <v>44</v>
      </c>
    </row>
    <row r="24" spans="1:9" ht="12" customHeight="1" x14ac:dyDescent="0.25">
      <c r="A24" s="7">
        <v>11</v>
      </c>
      <c r="B24" s="24" t="s">
        <v>32</v>
      </c>
      <c r="C24" s="8" t="s">
        <v>39</v>
      </c>
      <c r="D24" s="16">
        <v>2</v>
      </c>
      <c r="E24" s="16">
        <v>0</v>
      </c>
      <c r="F24" s="16">
        <v>2</v>
      </c>
      <c r="G24" s="16"/>
      <c r="H24" s="16">
        <v>2</v>
      </c>
      <c r="I24" s="27" t="s">
        <v>42</v>
      </c>
    </row>
    <row r="25" spans="1:9" ht="15.75" thickBot="1" x14ac:dyDescent="0.3">
      <c r="A25" s="9"/>
      <c r="B25" s="10" t="s">
        <v>13</v>
      </c>
      <c r="C25" s="11"/>
      <c r="D25" s="11">
        <f>SUM(D14:D24)</f>
        <v>22</v>
      </c>
      <c r="E25" s="11">
        <f>SUM(E14:E24)</f>
        <v>8</v>
      </c>
      <c r="F25" s="11">
        <f>SUM(F14:F24)</f>
        <v>30</v>
      </c>
      <c r="G25" s="11"/>
      <c r="H25" s="11">
        <f>SUM(H14:H24)</f>
        <v>30</v>
      </c>
      <c r="I25" s="12"/>
    </row>
    <row r="26" spans="1:9" ht="15.75" thickBot="1" x14ac:dyDescent="0.3">
      <c r="A26" s="56"/>
      <c r="B26" s="56"/>
      <c r="C26" s="56"/>
      <c r="D26" s="56"/>
      <c r="E26" s="56"/>
      <c r="F26" s="56"/>
      <c r="G26" s="56"/>
      <c r="H26" s="56"/>
      <c r="I26" s="56"/>
    </row>
    <row r="27" spans="1:9" ht="11.25" customHeight="1" x14ac:dyDescent="0.25">
      <c r="A27" s="50" t="s">
        <v>15</v>
      </c>
      <c r="B27" s="51"/>
      <c r="C27" s="49"/>
      <c r="D27" s="49"/>
      <c r="E27" s="49"/>
      <c r="F27" s="49"/>
      <c r="G27" s="49"/>
      <c r="H27" s="49"/>
      <c r="I27" s="49"/>
    </row>
    <row r="28" spans="1:9" ht="12" customHeight="1" x14ac:dyDescent="0.25">
      <c r="A28" s="7">
        <v>1</v>
      </c>
      <c r="B28" s="24" t="s">
        <v>71</v>
      </c>
      <c r="C28" s="8" t="s">
        <v>39</v>
      </c>
      <c r="D28" s="16">
        <v>4</v>
      </c>
      <c r="E28" s="16">
        <v>0</v>
      </c>
      <c r="F28" s="16">
        <v>4</v>
      </c>
      <c r="G28" s="16"/>
      <c r="H28" s="16">
        <v>5</v>
      </c>
      <c r="I28" s="28" t="s">
        <v>71</v>
      </c>
    </row>
    <row r="29" spans="1:9" ht="12" customHeight="1" x14ac:dyDescent="0.25">
      <c r="A29" s="7">
        <v>2</v>
      </c>
      <c r="B29" s="24" t="s">
        <v>72</v>
      </c>
      <c r="C29" s="8" t="s">
        <v>39</v>
      </c>
      <c r="D29" s="16">
        <v>0</v>
      </c>
      <c r="E29" s="16">
        <v>4</v>
      </c>
      <c r="F29" s="16">
        <v>4</v>
      </c>
      <c r="G29" s="16"/>
      <c r="H29" s="16">
        <v>3</v>
      </c>
      <c r="I29" s="28" t="s">
        <v>72</v>
      </c>
    </row>
    <row r="30" spans="1:9" ht="12" customHeight="1" x14ac:dyDescent="0.25">
      <c r="A30" s="7">
        <v>3</v>
      </c>
      <c r="B30" s="24" t="s">
        <v>73</v>
      </c>
      <c r="C30" s="8" t="s">
        <v>39</v>
      </c>
      <c r="D30" s="16">
        <v>4</v>
      </c>
      <c r="E30" s="16">
        <v>0</v>
      </c>
      <c r="F30" s="16">
        <v>4</v>
      </c>
      <c r="G30" s="16"/>
      <c r="H30" s="16">
        <v>4</v>
      </c>
      <c r="I30" s="28" t="s">
        <v>73</v>
      </c>
    </row>
    <row r="31" spans="1:9" ht="12" customHeight="1" x14ac:dyDescent="0.25">
      <c r="A31" s="7">
        <v>4</v>
      </c>
      <c r="B31" s="24" t="s">
        <v>74</v>
      </c>
      <c r="C31" s="8" t="s">
        <v>39</v>
      </c>
      <c r="D31" s="16">
        <v>0</v>
      </c>
      <c r="E31" s="16">
        <v>2</v>
      </c>
      <c r="F31" s="16">
        <v>2</v>
      </c>
      <c r="G31" s="16"/>
      <c r="H31" s="16">
        <v>2</v>
      </c>
      <c r="I31" s="28" t="s">
        <v>74</v>
      </c>
    </row>
    <row r="32" spans="1:9" ht="12" customHeight="1" x14ac:dyDescent="0.25">
      <c r="A32" s="7">
        <v>5</v>
      </c>
      <c r="B32" s="24" t="s">
        <v>75</v>
      </c>
      <c r="C32" s="8" t="s">
        <v>39</v>
      </c>
      <c r="D32" s="16">
        <v>2</v>
      </c>
      <c r="E32" s="16">
        <v>2</v>
      </c>
      <c r="F32" s="16">
        <v>4</v>
      </c>
      <c r="G32" s="16"/>
      <c r="H32" s="16">
        <v>4</v>
      </c>
      <c r="I32" s="28" t="s">
        <v>75</v>
      </c>
    </row>
    <row r="33" spans="1:9" ht="12" customHeight="1" x14ac:dyDescent="0.25">
      <c r="A33" s="7">
        <v>6</v>
      </c>
      <c r="B33" s="24" t="s">
        <v>79</v>
      </c>
      <c r="C33" s="8" t="s">
        <v>39</v>
      </c>
      <c r="D33" s="16">
        <v>2</v>
      </c>
      <c r="E33" s="16">
        <v>2</v>
      </c>
      <c r="F33" s="16">
        <v>4</v>
      </c>
      <c r="G33" s="16"/>
      <c r="H33" s="16">
        <v>4</v>
      </c>
      <c r="I33" s="28" t="s">
        <v>79</v>
      </c>
    </row>
    <row r="34" spans="1:9" ht="12" customHeight="1" x14ac:dyDescent="0.25">
      <c r="A34" s="7">
        <v>7</v>
      </c>
      <c r="B34" s="24" t="s">
        <v>36</v>
      </c>
      <c r="C34" s="8" t="s">
        <v>39</v>
      </c>
      <c r="D34" s="16">
        <v>1</v>
      </c>
      <c r="E34" s="16">
        <v>0</v>
      </c>
      <c r="F34" s="16">
        <v>1</v>
      </c>
      <c r="G34" s="16"/>
      <c r="H34" s="16">
        <v>2</v>
      </c>
      <c r="I34" s="27" t="s">
        <v>47</v>
      </c>
    </row>
    <row r="35" spans="1:9" ht="12" customHeight="1" x14ac:dyDescent="0.25">
      <c r="A35" s="7">
        <v>8</v>
      </c>
      <c r="B35" s="24" t="s">
        <v>34</v>
      </c>
      <c r="C35" s="8" t="s">
        <v>39</v>
      </c>
      <c r="D35" s="16">
        <v>2</v>
      </c>
      <c r="E35" s="16">
        <v>0</v>
      </c>
      <c r="F35" s="16">
        <v>2</v>
      </c>
      <c r="G35" s="16"/>
      <c r="H35" s="16">
        <v>2</v>
      </c>
      <c r="I35" s="27" t="s">
        <v>45</v>
      </c>
    </row>
    <row r="36" spans="1:9" ht="12" customHeight="1" x14ac:dyDescent="0.25">
      <c r="A36" s="7">
        <v>9</v>
      </c>
      <c r="B36" s="24" t="s">
        <v>37</v>
      </c>
      <c r="C36" s="8" t="s">
        <v>39</v>
      </c>
      <c r="D36" s="16">
        <v>2</v>
      </c>
      <c r="E36" s="16">
        <v>0</v>
      </c>
      <c r="F36" s="16">
        <v>2</v>
      </c>
      <c r="G36" s="16"/>
      <c r="H36" s="16">
        <v>2</v>
      </c>
      <c r="I36" s="27" t="s">
        <v>48</v>
      </c>
    </row>
    <row r="37" spans="1:9" ht="12" customHeight="1" x14ac:dyDescent="0.25">
      <c r="A37" s="7">
        <v>10</v>
      </c>
      <c r="B37" s="24" t="s">
        <v>35</v>
      </c>
      <c r="C37" s="8" t="s">
        <v>39</v>
      </c>
      <c r="D37" s="16">
        <v>2</v>
      </c>
      <c r="E37" s="16">
        <v>0</v>
      </c>
      <c r="F37" s="16">
        <v>2</v>
      </c>
      <c r="G37" s="16"/>
      <c r="H37" s="16">
        <v>2</v>
      </c>
      <c r="I37" s="27" t="s">
        <v>46</v>
      </c>
    </row>
    <row r="38" spans="1:9" ht="15.75" thickBot="1" x14ac:dyDescent="0.3">
      <c r="A38" s="9"/>
      <c r="B38" s="10" t="s">
        <v>13</v>
      </c>
      <c r="C38" s="11"/>
      <c r="D38" s="11">
        <f>SUM(D28:D37)</f>
        <v>19</v>
      </c>
      <c r="E38" s="11">
        <f>SUM(E28:E37)</f>
        <v>10</v>
      </c>
      <c r="F38" s="11">
        <f>SUM(F28:F37)</f>
        <v>29</v>
      </c>
      <c r="G38" s="11"/>
      <c r="H38" s="11">
        <f>SUM(H28:H37)</f>
        <v>30</v>
      </c>
      <c r="I38" s="12"/>
    </row>
    <row r="39" spans="1:9" ht="15.75" thickBot="1" x14ac:dyDescent="0.3">
      <c r="A39" s="61"/>
      <c r="B39" s="62"/>
      <c r="C39" s="62"/>
      <c r="D39" s="62"/>
      <c r="E39" s="62"/>
      <c r="F39" s="62"/>
      <c r="G39" s="62"/>
      <c r="H39" s="62"/>
      <c r="I39" s="62"/>
    </row>
    <row r="40" spans="1:9" ht="11.25" customHeight="1" x14ac:dyDescent="0.25">
      <c r="A40" s="50" t="s">
        <v>16</v>
      </c>
      <c r="B40" s="51"/>
      <c r="C40" s="49"/>
      <c r="D40" s="49"/>
      <c r="E40" s="49"/>
      <c r="F40" s="49"/>
      <c r="G40" s="49"/>
      <c r="H40" s="49"/>
      <c r="I40" s="49"/>
    </row>
    <row r="41" spans="1:9" ht="12" customHeight="1" x14ac:dyDescent="0.25">
      <c r="A41" s="7">
        <v>1</v>
      </c>
      <c r="B41" s="24" t="s">
        <v>81</v>
      </c>
      <c r="C41" s="8" t="s">
        <v>39</v>
      </c>
      <c r="D41" s="22">
        <v>4</v>
      </c>
      <c r="E41" s="22">
        <v>0</v>
      </c>
      <c r="F41" s="22">
        <v>4</v>
      </c>
      <c r="G41" s="22"/>
      <c r="H41" s="22">
        <v>5</v>
      </c>
      <c r="I41" s="28" t="s">
        <v>81</v>
      </c>
    </row>
    <row r="42" spans="1:9" ht="12" customHeight="1" x14ac:dyDescent="0.25">
      <c r="A42" s="7">
        <v>2</v>
      </c>
      <c r="B42" s="24" t="s">
        <v>82</v>
      </c>
      <c r="C42" s="8" t="s">
        <v>39</v>
      </c>
      <c r="D42" s="22">
        <v>0</v>
      </c>
      <c r="E42" s="22">
        <v>4</v>
      </c>
      <c r="F42" s="22">
        <v>4</v>
      </c>
      <c r="G42" s="22"/>
      <c r="H42" s="22">
        <v>3</v>
      </c>
      <c r="I42" s="28" t="s">
        <v>82</v>
      </c>
    </row>
    <row r="43" spans="1:9" ht="12" customHeight="1" x14ac:dyDescent="0.25">
      <c r="A43" s="7">
        <v>3</v>
      </c>
      <c r="B43" s="24" t="s">
        <v>83</v>
      </c>
      <c r="C43" s="8" t="s">
        <v>39</v>
      </c>
      <c r="D43" s="22">
        <v>4</v>
      </c>
      <c r="E43" s="22">
        <v>0</v>
      </c>
      <c r="F43" s="22">
        <v>4</v>
      </c>
      <c r="G43" s="22"/>
      <c r="H43" s="22">
        <v>5</v>
      </c>
      <c r="I43" s="28" t="s">
        <v>83</v>
      </c>
    </row>
    <row r="44" spans="1:9" ht="12" customHeight="1" x14ac:dyDescent="0.25">
      <c r="A44" s="7">
        <v>4</v>
      </c>
      <c r="B44" s="24" t="s">
        <v>84</v>
      </c>
      <c r="C44" s="8" t="s">
        <v>39</v>
      </c>
      <c r="D44" s="22">
        <v>0</v>
      </c>
      <c r="E44" s="22">
        <v>4</v>
      </c>
      <c r="F44" s="22">
        <v>4</v>
      </c>
      <c r="G44" s="22"/>
      <c r="H44" s="22">
        <v>3</v>
      </c>
      <c r="I44" s="28" t="s">
        <v>84</v>
      </c>
    </row>
    <row r="45" spans="1:9" ht="12" customHeight="1" x14ac:dyDescent="0.25">
      <c r="A45" s="7">
        <v>5</v>
      </c>
      <c r="B45" s="24" t="s">
        <v>85</v>
      </c>
      <c r="C45" s="8" t="s">
        <v>39</v>
      </c>
      <c r="D45" s="22">
        <v>4</v>
      </c>
      <c r="E45" s="22">
        <v>0</v>
      </c>
      <c r="F45" s="22">
        <v>4</v>
      </c>
      <c r="G45" s="22"/>
      <c r="H45" s="22">
        <v>5</v>
      </c>
      <c r="I45" s="28" t="s">
        <v>85</v>
      </c>
    </row>
    <row r="46" spans="1:9" ht="12" customHeight="1" x14ac:dyDescent="0.25">
      <c r="A46" s="7">
        <v>6</v>
      </c>
      <c r="B46" s="24" t="s">
        <v>86</v>
      </c>
      <c r="C46" s="8" t="s">
        <v>39</v>
      </c>
      <c r="D46" s="22">
        <v>0</v>
      </c>
      <c r="E46" s="22">
        <v>4</v>
      </c>
      <c r="F46" s="22">
        <v>4</v>
      </c>
      <c r="G46" s="22"/>
      <c r="H46" s="22">
        <v>3</v>
      </c>
      <c r="I46" s="28" t="s">
        <v>86</v>
      </c>
    </row>
    <row r="47" spans="1:9" ht="12" customHeight="1" x14ac:dyDescent="0.25">
      <c r="A47" s="7">
        <v>7</v>
      </c>
      <c r="B47" s="24" t="s">
        <v>51</v>
      </c>
      <c r="C47" s="8" t="s">
        <v>39</v>
      </c>
      <c r="D47" s="22">
        <v>2</v>
      </c>
      <c r="E47" s="22">
        <v>0</v>
      </c>
      <c r="F47" s="22">
        <v>2</v>
      </c>
      <c r="G47" s="22"/>
      <c r="H47" s="22">
        <v>2</v>
      </c>
      <c r="I47" s="27" t="s">
        <v>52</v>
      </c>
    </row>
    <row r="48" spans="1:9" ht="12" customHeight="1" x14ac:dyDescent="0.25">
      <c r="A48" s="7">
        <v>8</v>
      </c>
      <c r="B48" s="24" t="s">
        <v>131</v>
      </c>
      <c r="C48" s="8" t="s">
        <v>39</v>
      </c>
      <c r="D48" s="22">
        <v>2</v>
      </c>
      <c r="E48" s="22">
        <v>0</v>
      </c>
      <c r="F48" s="22">
        <v>2</v>
      </c>
      <c r="G48" s="22"/>
      <c r="H48" s="22">
        <v>4</v>
      </c>
      <c r="I48" s="27" t="s">
        <v>132</v>
      </c>
    </row>
    <row r="49" spans="1:10" ht="15.75" thickBot="1" x14ac:dyDescent="0.3">
      <c r="A49" s="9"/>
      <c r="B49" s="10" t="s">
        <v>13</v>
      </c>
      <c r="C49" s="11"/>
      <c r="D49" s="11">
        <f>SUM(D41:D48)</f>
        <v>16</v>
      </c>
      <c r="E49" s="11">
        <f>SUM(E41:E48)</f>
        <v>12</v>
      </c>
      <c r="F49" s="11">
        <f>SUM(F41:F48)</f>
        <v>28</v>
      </c>
      <c r="G49" s="11"/>
      <c r="H49" s="11">
        <f>SUM(H41:H48)</f>
        <v>30</v>
      </c>
      <c r="I49" s="12"/>
    </row>
    <row r="50" spans="1:10" ht="12" thickBot="1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2"/>
    </row>
    <row r="51" spans="1:10" ht="11.25" customHeight="1" x14ac:dyDescent="0.25">
      <c r="A51" s="50" t="s">
        <v>17</v>
      </c>
      <c r="B51" s="51"/>
      <c r="C51" s="49"/>
      <c r="D51" s="49"/>
      <c r="E51" s="49"/>
      <c r="F51" s="49"/>
      <c r="G51" s="49"/>
      <c r="H51" s="49"/>
      <c r="I51" s="49"/>
    </row>
    <row r="52" spans="1:10" ht="12" customHeight="1" x14ac:dyDescent="0.25">
      <c r="A52" s="17">
        <v>1</v>
      </c>
      <c r="B52" s="24" t="s">
        <v>90</v>
      </c>
      <c r="C52" s="8" t="s">
        <v>39</v>
      </c>
      <c r="D52" s="22">
        <v>4</v>
      </c>
      <c r="E52" s="22">
        <v>0</v>
      </c>
      <c r="F52" s="22">
        <v>4</v>
      </c>
      <c r="G52" s="22"/>
      <c r="H52" s="22">
        <v>5</v>
      </c>
      <c r="I52" s="28" t="s">
        <v>90</v>
      </c>
    </row>
    <row r="53" spans="1:10" ht="12" customHeight="1" x14ac:dyDescent="0.25">
      <c r="A53" s="17">
        <v>2</v>
      </c>
      <c r="B53" s="24" t="s">
        <v>91</v>
      </c>
      <c r="C53" s="8" t="s">
        <v>39</v>
      </c>
      <c r="D53" s="22">
        <v>0</v>
      </c>
      <c r="E53" s="22">
        <v>4</v>
      </c>
      <c r="F53" s="22">
        <v>4</v>
      </c>
      <c r="G53" s="22"/>
      <c r="H53" s="22">
        <v>3</v>
      </c>
      <c r="I53" s="28" t="s">
        <v>91</v>
      </c>
    </row>
    <row r="54" spans="1:10" ht="12" customHeight="1" x14ac:dyDescent="0.25">
      <c r="A54" s="17">
        <v>3</v>
      </c>
      <c r="B54" s="24" t="s">
        <v>92</v>
      </c>
      <c r="C54" s="8" t="s">
        <v>39</v>
      </c>
      <c r="D54" s="22">
        <v>4</v>
      </c>
      <c r="E54" s="22">
        <v>0</v>
      </c>
      <c r="F54" s="22">
        <v>4</v>
      </c>
      <c r="G54" s="22"/>
      <c r="H54" s="22">
        <v>5</v>
      </c>
      <c r="I54" s="28" t="s">
        <v>92</v>
      </c>
    </row>
    <row r="55" spans="1:10" ht="12" customHeight="1" x14ac:dyDescent="0.25">
      <c r="A55" s="17">
        <v>4</v>
      </c>
      <c r="B55" s="24" t="s">
        <v>93</v>
      </c>
      <c r="C55" s="8" t="s">
        <v>39</v>
      </c>
      <c r="D55" s="22">
        <v>0</v>
      </c>
      <c r="E55" s="22">
        <v>4</v>
      </c>
      <c r="F55" s="22">
        <v>4</v>
      </c>
      <c r="G55" s="22"/>
      <c r="H55" s="22">
        <v>3</v>
      </c>
      <c r="I55" s="28" t="s">
        <v>93</v>
      </c>
    </row>
    <row r="56" spans="1:10" ht="12" customHeight="1" x14ac:dyDescent="0.25">
      <c r="A56" s="17">
        <v>5</v>
      </c>
      <c r="B56" s="24" t="s">
        <v>94</v>
      </c>
      <c r="C56" s="8" t="s">
        <v>39</v>
      </c>
      <c r="D56" s="22">
        <v>4</v>
      </c>
      <c r="E56" s="22">
        <v>0</v>
      </c>
      <c r="F56" s="22">
        <v>4</v>
      </c>
      <c r="G56" s="22"/>
      <c r="H56" s="22">
        <v>5</v>
      </c>
      <c r="I56" s="28" t="s">
        <v>94</v>
      </c>
    </row>
    <row r="57" spans="1:10" ht="12" customHeight="1" x14ac:dyDescent="0.25">
      <c r="A57" s="17">
        <v>6</v>
      </c>
      <c r="B57" s="24" t="s">
        <v>95</v>
      </c>
      <c r="C57" s="8" t="s">
        <v>39</v>
      </c>
      <c r="D57" s="22">
        <v>0</v>
      </c>
      <c r="E57" s="22">
        <v>4</v>
      </c>
      <c r="F57" s="22">
        <v>4</v>
      </c>
      <c r="G57" s="22"/>
      <c r="H57" s="22">
        <v>3</v>
      </c>
      <c r="I57" s="27" t="s">
        <v>98</v>
      </c>
    </row>
    <row r="58" spans="1:10" ht="12" customHeight="1" x14ac:dyDescent="0.25">
      <c r="A58" s="17">
        <v>7</v>
      </c>
      <c r="B58" s="24" t="s">
        <v>53</v>
      </c>
      <c r="C58" s="8" t="s">
        <v>39</v>
      </c>
      <c r="D58" s="22">
        <v>2</v>
      </c>
      <c r="E58" s="22">
        <v>0</v>
      </c>
      <c r="F58" s="22">
        <v>2</v>
      </c>
      <c r="G58" s="22"/>
      <c r="H58" s="22">
        <v>2</v>
      </c>
      <c r="I58" s="27" t="s">
        <v>54</v>
      </c>
    </row>
    <row r="59" spans="1:10" ht="12" customHeight="1" x14ac:dyDescent="0.25">
      <c r="A59" s="17">
        <v>8</v>
      </c>
      <c r="B59" s="24" t="s">
        <v>133</v>
      </c>
      <c r="C59" s="8" t="s">
        <v>39</v>
      </c>
      <c r="D59" s="22">
        <v>2</v>
      </c>
      <c r="E59" s="22">
        <v>0</v>
      </c>
      <c r="F59" s="22">
        <v>2</v>
      </c>
      <c r="G59" s="22"/>
      <c r="H59" s="22">
        <v>4</v>
      </c>
      <c r="I59" s="27" t="s">
        <v>134</v>
      </c>
    </row>
    <row r="60" spans="1:10" ht="15.75" thickBot="1" x14ac:dyDescent="0.3">
      <c r="A60" s="9"/>
      <c r="B60" s="10" t="s">
        <v>13</v>
      </c>
      <c r="C60" s="11"/>
      <c r="D60" s="11">
        <f>SUM(D52:D59)</f>
        <v>16</v>
      </c>
      <c r="E60" s="11">
        <f>SUM(E52:E59)</f>
        <v>12</v>
      </c>
      <c r="F60" s="11">
        <f>SUM(F52:F59)</f>
        <v>28</v>
      </c>
      <c r="G60" s="11"/>
      <c r="H60" s="11">
        <f>SUM(H52:H59)</f>
        <v>30</v>
      </c>
      <c r="I60" s="12"/>
    </row>
    <row r="61" spans="1:10" ht="12" thickBot="1" x14ac:dyDescent="0.25">
      <c r="A61" s="60"/>
      <c r="B61" s="54"/>
      <c r="C61" s="54"/>
      <c r="D61" s="54"/>
      <c r="E61" s="54"/>
      <c r="F61" s="54"/>
      <c r="G61" s="54"/>
      <c r="H61" s="54"/>
      <c r="I61" s="54"/>
      <c r="J61" s="2"/>
    </row>
    <row r="62" spans="1:10" ht="11.25" customHeight="1" x14ac:dyDescent="0.25">
      <c r="A62" s="50" t="s">
        <v>18</v>
      </c>
      <c r="B62" s="51"/>
      <c r="C62" s="49"/>
      <c r="D62" s="49"/>
      <c r="E62" s="49"/>
      <c r="F62" s="49"/>
      <c r="G62" s="49"/>
      <c r="H62" s="49"/>
      <c r="I62" s="49"/>
    </row>
    <row r="63" spans="1:10" ht="12" customHeight="1" x14ac:dyDescent="0.25">
      <c r="A63" s="25">
        <v>1</v>
      </c>
      <c r="B63" s="24" t="s">
        <v>99</v>
      </c>
      <c r="C63" s="8" t="s">
        <v>39</v>
      </c>
      <c r="D63" s="19">
        <v>4</v>
      </c>
      <c r="E63" s="19">
        <v>0</v>
      </c>
      <c r="F63" s="19">
        <v>4</v>
      </c>
      <c r="G63" s="19"/>
      <c r="H63" s="19">
        <v>5</v>
      </c>
      <c r="I63" s="28" t="s">
        <v>99</v>
      </c>
    </row>
    <row r="64" spans="1:10" ht="12" customHeight="1" x14ac:dyDescent="0.25">
      <c r="A64" s="25">
        <v>2</v>
      </c>
      <c r="B64" s="24" t="s">
        <v>100</v>
      </c>
      <c r="C64" s="8" t="s">
        <v>39</v>
      </c>
      <c r="D64" s="19">
        <v>0</v>
      </c>
      <c r="E64" s="19">
        <v>4</v>
      </c>
      <c r="F64" s="19">
        <v>4</v>
      </c>
      <c r="G64" s="19"/>
      <c r="H64" s="19">
        <v>3</v>
      </c>
      <c r="I64" s="28" t="s">
        <v>100</v>
      </c>
    </row>
    <row r="65" spans="1:10" ht="12" customHeight="1" x14ac:dyDescent="0.25">
      <c r="A65" s="26">
        <v>3</v>
      </c>
      <c r="B65" s="24" t="s">
        <v>101</v>
      </c>
      <c r="C65" s="8" t="s">
        <v>39</v>
      </c>
      <c r="D65" s="19">
        <v>4</v>
      </c>
      <c r="E65" s="19">
        <v>0</v>
      </c>
      <c r="F65" s="19">
        <v>4</v>
      </c>
      <c r="G65" s="19"/>
      <c r="H65" s="19">
        <v>5</v>
      </c>
      <c r="I65" s="27" t="s">
        <v>105</v>
      </c>
    </row>
    <row r="66" spans="1:10" ht="12" customHeight="1" x14ac:dyDescent="0.25">
      <c r="A66" s="26">
        <v>4</v>
      </c>
      <c r="B66" s="24" t="s">
        <v>102</v>
      </c>
      <c r="C66" s="8" t="s">
        <v>39</v>
      </c>
      <c r="D66" s="19">
        <v>0</v>
      </c>
      <c r="E66" s="19">
        <v>4</v>
      </c>
      <c r="F66" s="19">
        <v>4</v>
      </c>
      <c r="G66" s="19"/>
      <c r="H66" s="19">
        <v>3</v>
      </c>
      <c r="I66" s="28" t="s">
        <v>102</v>
      </c>
    </row>
    <row r="67" spans="1:10" ht="12" customHeight="1" x14ac:dyDescent="0.25">
      <c r="A67" s="25">
        <v>5</v>
      </c>
      <c r="B67" s="24" t="s">
        <v>103</v>
      </c>
      <c r="C67" s="8" t="s">
        <v>39</v>
      </c>
      <c r="D67" s="19">
        <v>3</v>
      </c>
      <c r="E67" s="19">
        <v>0</v>
      </c>
      <c r="F67" s="19">
        <v>3</v>
      </c>
      <c r="G67" s="19"/>
      <c r="H67" s="19">
        <v>2</v>
      </c>
      <c r="I67" s="28" t="s">
        <v>103</v>
      </c>
    </row>
    <row r="68" spans="1:10" ht="12" customHeight="1" x14ac:dyDescent="0.25">
      <c r="A68" s="25">
        <v>6</v>
      </c>
      <c r="B68" s="24" t="s">
        <v>135</v>
      </c>
      <c r="C68" s="8" t="s">
        <v>39</v>
      </c>
      <c r="D68" s="19">
        <v>2</v>
      </c>
      <c r="E68" s="19">
        <v>0</v>
      </c>
      <c r="F68" s="19">
        <v>2</v>
      </c>
      <c r="G68" s="19"/>
      <c r="H68" s="19">
        <v>4</v>
      </c>
      <c r="I68" s="27" t="s">
        <v>136</v>
      </c>
    </row>
    <row r="69" spans="1:10" ht="12" customHeight="1" x14ac:dyDescent="0.2">
      <c r="A69" s="26">
        <v>7</v>
      </c>
      <c r="B69" s="24" t="s">
        <v>135</v>
      </c>
      <c r="C69" s="8" t="s">
        <v>39</v>
      </c>
      <c r="D69" s="19">
        <v>2</v>
      </c>
      <c r="E69" s="19">
        <v>0</v>
      </c>
      <c r="F69" s="19">
        <v>2</v>
      </c>
      <c r="G69" s="19"/>
      <c r="H69" s="19">
        <v>4</v>
      </c>
      <c r="I69" s="27" t="s">
        <v>136</v>
      </c>
      <c r="J69" s="2"/>
    </row>
    <row r="70" spans="1:10" ht="12" customHeight="1" x14ac:dyDescent="0.2">
      <c r="A70" s="26">
        <v>8</v>
      </c>
      <c r="B70" s="24" t="s">
        <v>135</v>
      </c>
      <c r="C70" s="8" t="s">
        <v>39</v>
      </c>
      <c r="D70" s="19">
        <v>2</v>
      </c>
      <c r="E70" s="19">
        <v>0</v>
      </c>
      <c r="F70" s="19">
        <v>2</v>
      </c>
      <c r="G70" s="19"/>
      <c r="H70" s="19">
        <v>4</v>
      </c>
      <c r="I70" s="27" t="s">
        <v>136</v>
      </c>
      <c r="J70" s="2"/>
    </row>
    <row r="71" spans="1:10" ht="11.25" customHeight="1" thickBot="1" x14ac:dyDescent="0.25">
      <c r="A71" s="9"/>
      <c r="B71" s="10" t="s">
        <v>13</v>
      </c>
      <c r="C71" s="11"/>
      <c r="D71" s="11">
        <f>SUM(D63:D70)</f>
        <v>17</v>
      </c>
      <c r="E71" s="11">
        <f>SUM(E63:E70)</f>
        <v>8</v>
      </c>
      <c r="F71" s="11">
        <f>SUM(F63:F70)</f>
        <v>25</v>
      </c>
      <c r="G71" s="11"/>
      <c r="H71" s="11">
        <f>SUM(H63:H70)</f>
        <v>30</v>
      </c>
      <c r="I71" s="12"/>
      <c r="J71" s="2"/>
    </row>
    <row r="72" spans="1:10" ht="12" customHeight="1" thickBot="1" x14ac:dyDescent="0.25">
      <c r="A72" s="57"/>
      <c r="B72" s="56"/>
      <c r="C72" s="56"/>
      <c r="D72" s="56"/>
      <c r="E72" s="56"/>
      <c r="F72" s="56"/>
      <c r="G72" s="56"/>
      <c r="H72" s="56"/>
      <c r="I72" s="56"/>
      <c r="J72" s="2"/>
    </row>
    <row r="73" spans="1:10" ht="12" customHeight="1" x14ac:dyDescent="0.2">
      <c r="A73" s="52" t="s">
        <v>19</v>
      </c>
      <c r="B73" s="53"/>
      <c r="C73" s="49"/>
      <c r="D73" s="49"/>
      <c r="E73" s="49"/>
      <c r="F73" s="49"/>
      <c r="G73" s="49"/>
      <c r="H73" s="49"/>
      <c r="I73" s="49"/>
      <c r="J73" s="2"/>
    </row>
    <row r="74" spans="1:10" ht="12" customHeight="1" x14ac:dyDescent="0.2">
      <c r="A74" s="7">
        <v>1</v>
      </c>
      <c r="B74" s="24" t="s">
        <v>108</v>
      </c>
      <c r="C74" s="8" t="s">
        <v>39</v>
      </c>
      <c r="D74" s="19">
        <v>4</v>
      </c>
      <c r="E74" s="19">
        <v>0</v>
      </c>
      <c r="F74" s="19">
        <v>4</v>
      </c>
      <c r="G74" s="19"/>
      <c r="H74" s="19">
        <v>5</v>
      </c>
      <c r="I74" s="28" t="s">
        <v>108</v>
      </c>
      <c r="J74" s="2"/>
    </row>
    <row r="75" spans="1:10" ht="12" customHeight="1" x14ac:dyDescent="0.2">
      <c r="A75" s="7">
        <v>2</v>
      </c>
      <c r="B75" s="24" t="s">
        <v>109</v>
      </c>
      <c r="C75" s="8" t="s">
        <v>39</v>
      </c>
      <c r="D75" s="19">
        <v>0</v>
      </c>
      <c r="E75" s="19">
        <v>4</v>
      </c>
      <c r="F75" s="19">
        <v>4</v>
      </c>
      <c r="G75" s="19"/>
      <c r="H75" s="19">
        <v>3</v>
      </c>
      <c r="I75" s="28" t="s">
        <v>109</v>
      </c>
      <c r="J75" s="2"/>
    </row>
    <row r="76" spans="1:10" ht="11.25" x14ac:dyDescent="0.2">
      <c r="A76" s="7">
        <v>3</v>
      </c>
      <c r="B76" s="24" t="s">
        <v>110</v>
      </c>
      <c r="C76" s="8" t="s">
        <v>39</v>
      </c>
      <c r="D76" s="19">
        <v>4</v>
      </c>
      <c r="E76" s="19">
        <v>0</v>
      </c>
      <c r="F76" s="19">
        <v>4</v>
      </c>
      <c r="G76" s="19"/>
      <c r="H76" s="19">
        <v>5</v>
      </c>
      <c r="I76" s="27" t="s">
        <v>115</v>
      </c>
      <c r="J76" s="2"/>
    </row>
    <row r="77" spans="1:10" ht="11.25" x14ac:dyDescent="0.2">
      <c r="A77" s="7">
        <v>4</v>
      </c>
      <c r="B77" s="24" t="s">
        <v>111</v>
      </c>
      <c r="C77" s="8" t="s">
        <v>39</v>
      </c>
      <c r="D77" s="19">
        <v>0</v>
      </c>
      <c r="E77" s="19">
        <v>4</v>
      </c>
      <c r="F77" s="19">
        <v>4</v>
      </c>
      <c r="G77" s="19"/>
      <c r="H77" s="19">
        <v>3</v>
      </c>
      <c r="I77" s="28" t="s">
        <v>111</v>
      </c>
      <c r="J77" s="2"/>
    </row>
    <row r="78" spans="1:10" ht="11.25" x14ac:dyDescent="0.2">
      <c r="A78" s="7">
        <v>5</v>
      </c>
      <c r="B78" s="24" t="s">
        <v>112</v>
      </c>
      <c r="C78" s="8" t="s">
        <v>39</v>
      </c>
      <c r="D78" s="19">
        <v>4</v>
      </c>
      <c r="E78" s="19">
        <v>0</v>
      </c>
      <c r="F78" s="19">
        <v>4</v>
      </c>
      <c r="G78" s="19"/>
      <c r="H78" s="19">
        <v>5</v>
      </c>
      <c r="I78" s="28" t="s">
        <v>112</v>
      </c>
      <c r="J78" s="2"/>
    </row>
    <row r="79" spans="1:10" ht="11.25" x14ac:dyDescent="0.2">
      <c r="A79" s="7">
        <v>6</v>
      </c>
      <c r="B79" s="24" t="s">
        <v>113</v>
      </c>
      <c r="C79" s="8" t="s">
        <v>39</v>
      </c>
      <c r="D79" s="19">
        <v>0</v>
      </c>
      <c r="E79" s="19">
        <v>4</v>
      </c>
      <c r="F79" s="19">
        <v>4</v>
      </c>
      <c r="G79" s="19"/>
      <c r="H79" s="19">
        <v>3</v>
      </c>
      <c r="I79" s="28" t="s">
        <v>113</v>
      </c>
      <c r="J79" s="2"/>
    </row>
    <row r="80" spans="1:10" ht="11.25" x14ac:dyDescent="0.2">
      <c r="A80" s="7">
        <v>7</v>
      </c>
      <c r="B80" s="24" t="s">
        <v>143</v>
      </c>
      <c r="C80" s="8" t="s">
        <v>39</v>
      </c>
      <c r="D80" s="19">
        <v>3</v>
      </c>
      <c r="E80" s="19">
        <v>0</v>
      </c>
      <c r="F80" s="19">
        <v>3</v>
      </c>
      <c r="G80" s="19"/>
      <c r="H80" s="19">
        <v>2</v>
      </c>
      <c r="I80" s="28" t="s">
        <v>143</v>
      </c>
      <c r="J80" s="2"/>
    </row>
    <row r="81" spans="1:10" ht="12" customHeight="1" x14ac:dyDescent="0.2">
      <c r="A81" s="7">
        <v>8</v>
      </c>
      <c r="B81" s="24" t="s">
        <v>137</v>
      </c>
      <c r="C81" s="8" t="s">
        <v>39</v>
      </c>
      <c r="D81" s="19">
        <v>2</v>
      </c>
      <c r="E81" s="19">
        <v>0</v>
      </c>
      <c r="F81" s="19">
        <v>2</v>
      </c>
      <c r="G81" s="19"/>
      <c r="H81" s="19">
        <v>4</v>
      </c>
      <c r="I81" s="27" t="s">
        <v>138</v>
      </c>
      <c r="J81" s="2"/>
    </row>
    <row r="82" spans="1:10" ht="12" customHeight="1" thickBot="1" x14ac:dyDescent="0.25">
      <c r="A82" s="9"/>
      <c r="B82" s="10" t="s">
        <v>13</v>
      </c>
      <c r="C82" s="11"/>
      <c r="D82" s="11">
        <f>SUM(D74:D81)</f>
        <v>17</v>
      </c>
      <c r="E82" s="11">
        <f>SUM(E74:E81)</f>
        <v>12</v>
      </c>
      <c r="F82" s="11">
        <f>SUM(F74:F81)</f>
        <v>29</v>
      </c>
      <c r="G82" s="11"/>
      <c r="H82" s="11">
        <f>SUM(H74:H81)</f>
        <v>30</v>
      </c>
      <c r="I82" s="12"/>
      <c r="J82" s="2"/>
    </row>
    <row r="83" spans="1:10" ht="12" customHeight="1" thickBot="1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2"/>
    </row>
    <row r="84" spans="1:10" ht="11.25" customHeight="1" x14ac:dyDescent="0.2">
      <c r="A84" s="52" t="s">
        <v>20</v>
      </c>
      <c r="B84" s="53"/>
      <c r="C84" s="49"/>
      <c r="D84" s="49"/>
      <c r="E84" s="49"/>
      <c r="F84" s="49"/>
      <c r="G84" s="49"/>
      <c r="H84" s="49"/>
      <c r="I84" s="49"/>
      <c r="J84" s="2"/>
    </row>
    <row r="85" spans="1:10" ht="11.25" x14ac:dyDescent="0.2">
      <c r="A85" s="7">
        <v>1</v>
      </c>
      <c r="B85" s="24" t="s">
        <v>117</v>
      </c>
      <c r="C85" s="8" t="s">
        <v>39</v>
      </c>
      <c r="D85" s="19">
        <v>4</v>
      </c>
      <c r="E85" s="19">
        <v>0</v>
      </c>
      <c r="F85" s="19">
        <v>4</v>
      </c>
      <c r="G85" s="19"/>
      <c r="H85" s="19">
        <v>3</v>
      </c>
      <c r="I85" s="28" t="s">
        <v>117</v>
      </c>
      <c r="J85" s="2"/>
    </row>
    <row r="86" spans="1:10" ht="11.25" customHeight="1" x14ac:dyDescent="0.2">
      <c r="A86" s="7">
        <v>2</v>
      </c>
      <c r="B86" s="24" t="s">
        <v>118</v>
      </c>
      <c r="C86" s="8" t="s">
        <v>39</v>
      </c>
      <c r="D86" s="19">
        <v>4</v>
      </c>
      <c r="E86" s="19">
        <v>0</v>
      </c>
      <c r="F86" s="19">
        <v>4</v>
      </c>
      <c r="G86" s="19"/>
      <c r="H86" s="19">
        <v>4</v>
      </c>
      <c r="I86" s="28" t="s">
        <v>118</v>
      </c>
      <c r="J86" s="2"/>
    </row>
    <row r="87" spans="1:10" ht="11.25" customHeight="1" x14ac:dyDescent="0.2">
      <c r="A87" s="7">
        <v>3</v>
      </c>
      <c r="B87" s="24" t="s">
        <v>119</v>
      </c>
      <c r="C87" s="8" t="s">
        <v>39</v>
      </c>
      <c r="D87" s="19">
        <v>0</v>
      </c>
      <c r="E87" s="19">
        <v>2</v>
      </c>
      <c r="F87" s="19">
        <v>2</v>
      </c>
      <c r="G87" s="19"/>
      <c r="H87" s="19">
        <v>2</v>
      </c>
      <c r="I87" s="27" t="s">
        <v>122</v>
      </c>
      <c r="J87" s="2"/>
    </row>
    <row r="88" spans="1:10" ht="12" customHeight="1" x14ac:dyDescent="0.2">
      <c r="A88" s="7">
        <v>4</v>
      </c>
      <c r="B88" s="24" t="s">
        <v>120</v>
      </c>
      <c r="C88" s="8" t="s">
        <v>39</v>
      </c>
      <c r="D88" s="19">
        <v>0</v>
      </c>
      <c r="E88" s="19">
        <v>2</v>
      </c>
      <c r="F88" s="19">
        <v>2</v>
      </c>
      <c r="G88" s="19"/>
      <c r="H88" s="19">
        <v>5</v>
      </c>
      <c r="I88" s="28" t="s">
        <v>120</v>
      </c>
      <c r="J88" s="2"/>
    </row>
    <row r="89" spans="1:10" ht="12" customHeight="1" x14ac:dyDescent="0.2">
      <c r="A89" s="7">
        <v>5</v>
      </c>
      <c r="B89" s="24" t="s">
        <v>139</v>
      </c>
      <c r="C89" s="8" t="s">
        <v>39</v>
      </c>
      <c r="D89" s="19">
        <v>2</v>
      </c>
      <c r="E89" s="19">
        <v>0</v>
      </c>
      <c r="F89" s="19">
        <v>2</v>
      </c>
      <c r="G89" s="19"/>
      <c r="H89" s="19">
        <v>4</v>
      </c>
      <c r="I89" s="27" t="s">
        <v>140</v>
      </c>
      <c r="J89" s="2"/>
    </row>
    <row r="90" spans="1:10" ht="12" customHeight="1" x14ac:dyDescent="0.2">
      <c r="A90" s="7">
        <v>6</v>
      </c>
      <c r="B90" s="24" t="s">
        <v>139</v>
      </c>
      <c r="C90" s="8" t="s">
        <v>39</v>
      </c>
      <c r="D90" s="19">
        <v>2</v>
      </c>
      <c r="E90" s="19">
        <v>0</v>
      </c>
      <c r="F90" s="19">
        <v>2</v>
      </c>
      <c r="G90" s="19"/>
      <c r="H90" s="19">
        <v>4</v>
      </c>
      <c r="I90" s="27" t="s">
        <v>140</v>
      </c>
      <c r="J90" s="2"/>
    </row>
    <row r="91" spans="1:10" ht="12" customHeight="1" x14ac:dyDescent="0.2">
      <c r="A91" s="7">
        <v>7</v>
      </c>
      <c r="B91" s="24" t="s">
        <v>139</v>
      </c>
      <c r="C91" s="8" t="s">
        <v>39</v>
      </c>
      <c r="D91" s="19">
        <v>2</v>
      </c>
      <c r="E91" s="19">
        <v>0</v>
      </c>
      <c r="F91" s="19">
        <v>2</v>
      </c>
      <c r="G91" s="19"/>
      <c r="H91" s="19">
        <v>4</v>
      </c>
      <c r="I91" s="27" t="s">
        <v>140</v>
      </c>
      <c r="J91" s="2"/>
    </row>
    <row r="92" spans="1:10" ht="12" customHeight="1" x14ac:dyDescent="0.2">
      <c r="A92" s="7">
        <v>8</v>
      </c>
      <c r="B92" s="24" t="s">
        <v>139</v>
      </c>
      <c r="C92" s="8" t="s">
        <v>39</v>
      </c>
      <c r="D92" s="19">
        <v>2</v>
      </c>
      <c r="E92" s="19">
        <v>0</v>
      </c>
      <c r="F92" s="19">
        <v>2</v>
      </c>
      <c r="G92" s="19"/>
      <c r="H92" s="19">
        <v>4</v>
      </c>
      <c r="I92" s="27" t="s">
        <v>140</v>
      </c>
      <c r="J92" s="2"/>
    </row>
    <row r="93" spans="1:10" ht="12" thickBot="1" x14ac:dyDescent="0.25">
      <c r="A93" s="9"/>
      <c r="B93" s="10" t="s">
        <v>13</v>
      </c>
      <c r="C93" s="11"/>
      <c r="D93" s="11">
        <f>SUM(D85:D92)</f>
        <v>16</v>
      </c>
      <c r="E93" s="11">
        <f>SUM(E85:E92)</f>
        <v>4</v>
      </c>
      <c r="F93" s="11">
        <f>SUM(F85:F92)</f>
        <v>20</v>
      </c>
      <c r="G93" s="11"/>
      <c r="H93" s="11">
        <f>SUM(H85:H92)</f>
        <v>30</v>
      </c>
      <c r="I93" s="12"/>
      <c r="J93" s="2"/>
    </row>
    <row r="94" spans="1:10" ht="12" thickBot="1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2"/>
    </row>
    <row r="95" spans="1:10" ht="11.25" customHeight="1" x14ac:dyDescent="0.2">
      <c r="A95" s="52" t="s">
        <v>21</v>
      </c>
      <c r="B95" s="53"/>
      <c r="C95" s="49"/>
      <c r="D95" s="49"/>
      <c r="E95" s="49"/>
      <c r="F95" s="49"/>
      <c r="G95" s="49"/>
      <c r="H95" s="49"/>
      <c r="I95" s="49"/>
      <c r="J95" s="2"/>
    </row>
    <row r="96" spans="1:10" ht="11.25" x14ac:dyDescent="0.2">
      <c r="A96" s="7">
        <v>1</v>
      </c>
      <c r="B96" s="24" t="s">
        <v>124</v>
      </c>
      <c r="C96" s="8" t="s">
        <v>39</v>
      </c>
      <c r="D96" s="19">
        <v>4</v>
      </c>
      <c r="E96" s="19">
        <v>0</v>
      </c>
      <c r="F96" s="19">
        <v>4</v>
      </c>
      <c r="G96" s="19"/>
      <c r="H96" s="19">
        <v>3</v>
      </c>
      <c r="I96" s="28" t="s">
        <v>124</v>
      </c>
      <c r="J96" s="2"/>
    </row>
    <row r="97" spans="1:10" ht="11.25" x14ac:dyDescent="0.2">
      <c r="A97" s="7">
        <v>2</v>
      </c>
      <c r="B97" s="24" t="s">
        <v>125</v>
      </c>
      <c r="C97" s="8" t="s">
        <v>39</v>
      </c>
      <c r="D97" s="19">
        <v>0</v>
      </c>
      <c r="E97" s="19">
        <v>4</v>
      </c>
      <c r="F97" s="19">
        <v>4</v>
      </c>
      <c r="G97" s="19"/>
      <c r="H97" s="19">
        <v>3</v>
      </c>
      <c r="I97" s="28" t="s">
        <v>125</v>
      </c>
      <c r="J97" s="2"/>
    </row>
    <row r="98" spans="1:10" ht="11.25" x14ac:dyDescent="0.2">
      <c r="A98" s="29">
        <v>3</v>
      </c>
      <c r="B98" s="24" t="s">
        <v>126</v>
      </c>
      <c r="C98" s="8" t="s">
        <v>39</v>
      </c>
      <c r="D98" s="19">
        <v>0</v>
      </c>
      <c r="E98" s="19">
        <v>2</v>
      </c>
      <c r="F98" s="19">
        <v>2</v>
      </c>
      <c r="G98" s="19"/>
      <c r="H98" s="19">
        <v>2</v>
      </c>
      <c r="I98" s="27" t="s">
        <v>129</v>
      </c>
      <c r="J98" s="2"/>
    </row>
    <row r="99" spans="1:10" ht="11.25" x14ac:dyDescent="0.2">
      <c r="A99" s="32">
        <v>4</v>
      </c>
      <c r="B99" s="24" t="s">
        <v>127</v>
      </c>
      <c r="C99" s="8" t="s">
        <v>39</v>
      </c>
      <c r="D99" s="19">
        <v>3</v>
      </c>
      <c r="E99" s="19">
        <v>0</v>
      </c>
      <c r="F99" s="19">
        <v>3</v>
      </c>
      <c r="G99" s="19"/>
      <c r="H99" s="19">
        <v>2</v>
      </c>
      <c r="I99" s="28" t="s">
        <v>127</v>
      </c>
      <c r="J99" s="2"/>
    </row>
    <row r="100" spans="1:10" ht="11.25" x14ac:dyDescent="0.2">
      <c r="A100" s="33">
        <v>5</v>
      </c>
      <c r="B100" s="24" t="s">
        <v>141</v>
      </c>
      <c r="C100" s="8" t="s">
        <v>39</v>
      </c>
      <c r="D100" s="19">
        <v>2</v>
      </c>
      <c r="E100" s="19">
        <v>0</v>
      </c>
      <c r="F100" s="19">
        <v>2</v>
      </c>
      <c r="G100" s="19"/>
      <c r="H100" s="19">
        <v>4</v>
      </c>
      <c r="I100" s="27" t="s">
        <v>142</v>
      </c>
      <c r="J100" s="2"/>
    </row>
    <row r="101" spans="1:10" ht="11.25" x14ac:dyDescent="0.2">
      <c r="A101" s="7">
        <v>6</v>
      </c>
      <c r="B101" s="24" t="s">
        <v>141</v>
      </c>
      <c r="C101" s="8" t="s">
        <v>39</v>
      </c>
      <c r="D101" s="19">
        <v>2</v>
      </c>
      <c r="E101" s="19">
        <v>0</v>
      </c>
      <c r="F101" s="19">
        <v>2</v>
      </c>
      <c r="G101" s="19"/>
      <c r="H101" s="19">
        <v>4</v>
      </c>
      <c r="I101" s="27" t="s">
        <v>142</v>
      </c>
      <c r="J101" s="2"/>
    </row>
    <row r="102" spans="1:10" ht="11.25" x14ac:dyDescent="0.2">
      <c r="A102" s="7">
        <v>7</v>
      </c>
      <c r="B102" s="24" t="s">
        <v>141</v>
      </c>
      <c r="C102" s="8" t="s">
        <v>39</v>
      </c>
      <c r="D102" s="19">
        <v>2</v>
      </c>
      <c r="E102" s="19">
        <v>0</v>
      </c>
      <c r="F102" s="19">
        <v>2</v>
      </c>
      <c r="G102" s="19"/>
      <c r="H102" s="19">
        <v>4</v>
      </c>
      <c r="I102" s="27" t="s">
        <v>142</v>
      </c>
      <c r="J102" s="2"/>
    </row>
    <row r="103" spans="1:10" ht="11.25" x14ac:dyDescent="0.2">
      <c r="A103" s="29">
        <v>8</v>
      </c>
      <c r="B103" s="24" t="s">
        <v>141</v>
      </c>
      <c r="C103" s="8" t="s">
        <v>39</v>
      </c>
      <c r="D103" s="19">
        <v>2</v>
      </c>
      <c r="E103" s="19">
        <v>0</v>
      </c>
      <c r="F103" s="19">
        <v>2</v>
      </c>
      <c r="G103" s="19"/>
      <c r="H103" s="19">
        <v>4</v>
      </c>
      <c r="I103" s="27" t="s">
        <v>142</v>
      </c>
      <c r="J103" s="2"/>
    </row>
    <row r="104" spans="1:10" ht="12" thickBot="1" x14ac:dyDescent="0.25">
      <c r="A104" s="32">
        <v>9</v>
      </c>
      <c r="B104" s="24" t="s">
        <v>141</v>
      </c>
      <c r="C104" s="8" t="s">
        <v>39</v>
      </c>
      <c r="D104" s="19">
        <v>2</v>
      </c>
      <c r="E104" s="19">
        <v>0</v>
      </c>
      <c r="F104" s="19">
        <v>2</v>
      </c>
      <c r="G104" s="19"/>
      <c r="H104" s="19">
        <v>4</v>
      </c>
      <c r="I104" s="27" t="s">
        <v>142</v>
      </c>
      <c r="J104" s="2"/>
    </row>
    <row r="105" spans="1:10" ht="12" thickBot="1" x14ac:dyDescent="0.25">
      <c r="A105" s="13"/>
      <c r="B105" s="10" t="s">
        <v>13</v>
      </c>
      <c r="C105" s="11"/>
      <c r="D105" s="11">
        <f>SUM(D96:D104)</f>
        <v>17</v>
      </c>
      <c r="E105" s="11">
        <f>SUM(E96:E104)</f>
        <v>6</v>
      </c>
      <c r="F105" s="11">
        <f>SUM(F96:F104)</f>
        <v>23</v>
      </c>
      <c r="G105" s="11"/>
      <c r="H105" s="11">
        <f>SUM(H96:H104)</f>
        <v>30</v>
      </c>
      <c r="I105" s="12"/>
      <c r="J105" s="2"/>
    </row>
    <row r="106" spans="1:10" ht="12" thickBot="1" x14ac:dyDescent="0.25">
      <c r="B106" s="1"/>
      <c r="C106" s="3"/>
      <c r="D106" s="3"/>
      <c r="E106" s="3"/>
      <c r="F106" s="3"/>
      <c r="G106" s="3"/>
      <c r="H106" s="4"/>
      <c r="I106" s="4"/>
      <c r="J106" s="2"/>
    </row>
    <row r="107" spans="1:10" ht="12" thickBot="1" x14ac:dyDescent="0.25">
      <c r="B107" s="14" t="s">
        <v>22</v>
      </c>
      <c r="C107" s="14"/>
      <c r="D107" s="14">
        <f>SUM(D25,D38,D49,D60,D71,D82,D93,D105)</f>
        <v>140</v>
      </c>
      <c r="E107" s="14">
        <f>SUM(E25,E38,E49,E60,E71,E82,E93,E105)</f>
        <v>72</v>
      </c>
      <c r="F107" s="14">
        <f>SUM(D107:E107)</f>
        <v>212</v>
      </c>
      <c r="G107" s="14"/>
      <c r="H107" s="14">
        <f>(H25+H38+H49+H60+H71+H82+H93+H105)</f>
        <v>240</v>
      </c>
      <c r="I107" s="15"/>
      <c r="J107" s="2"/>
    </row>
    <row r="109" spans="1:10" ht="15.75" x14ac:dyDescent="0.2">
      <c r="B109" s="55" t="s">
        <v>27</v>
      </c>
      <c r="C109" s="55"/>
      <c r="D109" s="55"/>
      <c r="E109" s="55"/>
      <c r="F109" s="55"/>
      <c r="G109" s="55"/>
      <c r="H109" s="55"/>
      <c r="I109" s="35">
        <f>SUM(H14,H16,H18,H19,H21,H22,H23,H24,H34,H35,H36,H37,H47,H48,H57,H58,H59,H65,H68,H69,H70,H76,H81,H87,H89,H90,H91,H92,H98,H100,H101,H102,H103,H104)</f>
        <v>112</v>
      </c>
      <c r="J109" s="2"/>
    </row>
    <row r="110" spans="1:10" ht="15.75" x14ac:dyDescent="0.2">
      <c r="A110" s="18"/>
      <c r="B110" s="58" t="s">
        <v>28</v>
      </c>
      <c r="C110" s="58"/>
      <c r="D110" s="58"/>
      <c r="E110" s="58"/>
      <c r="F110" s="58"/>
      <c r="G110" s="58"/>
      <c r="H110" s="58"/>
      <c r="I110" s="35">
        <f>SUM(H15,H17,H20,H28,H29,H30,H31,H32,H33,H41,H42,H43,H44,H45,H46,H52,H53,H55,H54,H56,H63,H64,H66,H67,H74,H75,H77,H78,H79,H80,H85,H86,H88,H96,H97,H99)</f>
        <v>128</v>
      </c>
      <c r="J110" s="2"/>
    </row>
    <row r="111" spans="1:10" ht="15.75" x14ac:dyDescent="0.2">
      <c r="B111" s="59" t="s">
        <v>29</v>
      </c>
      <c r="C111" s="59"/>
      <c r="D111" s="59"/>
      <c r="E111" s="59"/>
      <c r="F111" s="59"/>
      <c r="G111" s="59"/>
      <c r="H111" s="59"/>
      <c r="I111" s="36">
        <v>240</v>
      </c>
      <c r="J111" s="2"/>
    </row>
    <row r="112" spans="1:10" ht="11.25" x14ac:dyDescent="0.2">
      <c r="B112" s="21"/>
      <c r="C112" s="20"/>
      <c r="D112" s="20"/>
      <c r="E112" s="20"/>
      <c r="F112" s="20"/>
      <c r="G112" s="20"/>
      <c r="H112" s="20"/>
      <c r="I112" s="20"/>
      <c r="J112" s="2"/>
    </row>
    <row r="114" spans="2:9" x14ac:dyDescent="0.25">
      <c r="B114" s="54"/>
      <c r="C114" s="54"/>
      <c r="D114" s="54"/>
      <c r="E114" s="54"/>
      <c r="F114" s="54"/>
      <c r="G114" s="54"/>
      <c r="H114" s="54"/>
      <c r="I114" s="54"/>
    </row>
  </sheetData>
  <mergeCells count="41">
    <mergeCell ref="B114:I114"/>
    <mergeCell ref="A13:B13"/>
    <mergeCell ref="B109:H109"/>
    <mergeCell ref="A26:I26"/>
    <mergeCell ref="A27:B27"/>
    <mergeCell ref="C27:I27"/>
    <mergeCell ref="A95:B95"/>
    <mergeCell ref="A94:I94"/>
    <mergeCell ref="A83:I83"/>
    <mergeCell ref="A72:I72"/>
    <mergeCell ref="B110:H110"/>
    <mergeCell ref="B111:H111"/>
    <mergeCell ref="A61:I61"/>
    <mergeCell ref="A50:I50"/>
    <mergeCell ref="A39:I39"/>
    <mergeCell ref="A40:B40"/>
    <mergeCell ref="C40:I40"/>
    <mergeCell ref="C95:I95"/>
    <mergeCell ref="A51:B51"/>
    <mergeCell ref="C51:I51"/>
    <mergeCell ref="A62:B62"/>
    <mergeCell ref="C62:I62"/>
    <mergeCell ref="A73:B73"/>
    <mergeCell ref="C73:I73"/>
    <mergeCell ref="A84:B84"/>
    <mergeCell ref="C84:I84"/>
    <mergeCell ref="A2:I2"/>
    <mergeCell ref="A3:I3"/>
    <mergeCell ref="A4:I4"/>
    <mergeCell ref="A11:A12"/>
    <mergeCell ref="B11:B12"/>
    <mergeCell ref="C11:C12"/>
    <mergeCell ref="D11:F11"/>
    <mergeCell ref="A5:I5"/>
    <mergeCell ref="G11:G12"/>
    <mergeCell ref="H11:H12"/>
    <mergeCell ref="C8:I8"/>
    <mergeCell ref="C9:I9"/>
    <mergeCell ref="A7:B7"/>
    <mergeCell ref="A8:B8"/>
    <mergeCell ref="A9:B9"/>
  </mergeCells>
  <pageMargins left="0" right="0" top="0" bottom="0" header="0" footer="0"/>
  <pageSetup paperSize="9" scale="60" orientation="portrait" r:id="rId1"/>
  <rowBreaks count="2" manualBreakCount="2">
    <brk id="39" max="8" man="1"/>
    <brk id="6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FDAD-8639-4FC6-B487-939EFDAF3200}">
  <sheetPr>
    <pageSetUpPr fitToPage="1"/>
  </sheetPr>
  <dimension ref="A1:K112"/>
  <sheetViews>
    <sheetView tabSelected="1" topLeftCell="A62" zoomScale="115" zoomScaleNormal="115" workbookViewId="0">
      <selection activeCell="L79" sqref="L79"/>
    </sheetView>
  </sheetViews>
  <sheetFormatPr defaultRowHeight="15" x14ac:dyDescent="0.25"/>
  <cols>
    <col min="1" max="1" width="2.7109375" style="2" customWidth="1"/>
    <col min="2" max="2" width="46.85546875" style="2" customWidth="1"/>
    <col min="3" max="3" width="7.28515625" style="2" customWidth="1"/>
    <col min="4" max="4" width="4" style="2" customWidth="1"/>
    <col min="5" max="5" width="2.7109375" style="2" customWidth="1"/>
    <col min="6" max="6" width="3.140625" style="2" customWidth="1"/>
    <col min="7" max="7" width="3.85546875" style="2" customWidth="1"/>
    <col min="8" max="8" width="3.7109375" style="2" customWidth="1"/>
    <col min="9" max="10" width="55.7109375" style="2" customWidth="1"/>
  </cols>
  <sheetData>
    <row r="1" spans="1:10" x14ac:dyDescent="0.25">
      <c r="A1" s="4"/>
    </row>
    <row r="2" spans="1:10" x14ac:dyDescent="0.25">
      <c r="A2" s="42" t="s">
        <v>26</v>
      </c>
      <c r="B2" s="42"/>
      <c r="C2" s="42"/>
      <c r="D2" s="42"/>
      <c r="E2" s="42"/>
      <c r="F2" s="42"/>
      <c r="G2" s="42"/>
      <c r="H2" s="42"/>
      <c r="I2" s="42"/>
      <c r="J2"/>
    </row>
    <row r="3" spans="1:10" x14ac:dyDescent="0.25">
      <c r="A3" s="42" t="s">
        <v>0</v>
      </c>
      <c r="B3" s="42"/>
      <c r="C3" s="42"/>
      <c r="D3" s="42"/>
      <c r="E3" s="42"/>
      <c r="F3" s="42"/>
      <c r="G3" s="42"/>
      <c r="H3" s="42"/>
      <c r="I3" s="42"/>
      <c r="J3"/>
    </row>
    <row r="4" spans="1:10" x14ac:dyDescent="0.25">
      <c r="A4" s="42" t="s">
        <v>30</v>
      </c>
      <c r="B4" s="42"/>
      <c r="C4" s="42"/>
      <c r="D4" s="42"/>
      <c r="E4" s="42"/>
      <c r="F4" s="42"/>
      <c r="G4" s="42"/>
      <c r="H4" s="42"/>
      <c r="I4" s="42"/>
      <c r="J4"/>
    </row>
    <row r="5" spans="1:10" x14ac:dyDescent="0.25">
      <c r="A5" s="42" t="s">
        <v>25</v>
      </c>
      <c r="B5" s="42"/>
      <c r="C5" s="42"/>
      <c r="D5" s="42"/>
      <c r="E5" s="42"/>
      <c r="F5" s="42"/>
      <c r="G5" s="42"/>
      <c r="H5" s="42"/>
      <c r="I5" s="42"/>
      <c r="J5"/>
    </row>
    <row r="6" spans="1:10" x14ac:dyDescent="0.25">
      <c r="A6" s="4"/>
      <c r="B6" s="4"/>
      <c r="C6" s="4"/>
      <c r="D6" s="4"/>
      <c r="E6" s="4"/>
      <c r="F6" s="4"/>
      <c r="G6" s="4"/>
      <c r="H6" s="4"/>
      <c r="I6" s="39"/>
      <c r="J6" s="37" t="s">
        <v>55</v>
      </c>
    </row>
    <row r="7" spans="1:10" x14ac:dyDescent="0.25">
      <c r="A7" s="48" t="s">
        <v>1</v>
      </c>
      <c r="B7" s="48"/>
      <c r="C7" s="5"/>
      <c r="I7" s="3"/>
      <c r="J7" s="38" t="s">
        <v>56</v>
      </c>
    </row>
    <row r="8" spans="1:10" x14ac:dyDescent="0.25">
      <c r="A8" s="48" t="s">
        <v>2</v>
      </c>
      <c r="B8" s="48"/>
      <c r="C8" s="47" t="s">
        <v>40</v>
      </c>
      <c r="D8" s="47"/>
      <c r="E8" s="47"/>
      <c r="F8" s="47"/>
      <c r="G8" s="47"/>
      <c r="H8" s="47"/>
      <c r="I8" s="47"/>
      <c r="J8"/>
    </row>
    <row r="9" spans="1:10" x14ac:dyDescent="0.25">
      <c r="A9" s="48" t="s">
        <v>3</v>
      </c>
      <c r="B9" s="48"/>
      <c r="C9" s="47" t="s">
        <v>49</v>
      </c>
      <c r="D9" s="47"/>
      <c r="E9" s="47"/>
      <c r="F9" s="47"/>
      <c r="G9" s="47"/>
      <c r="H9" s="47"/>
      <c r="I9" s="47"/>
      <c r="J9"/>
    </row>
    <row r="10" spans="1:10" x14ac:dyDescent="0.25">
      <c r="A10" s="1"/>
      <c r="B10" s="1"/>
      <c r="C10" s="1"/>
      <c r="D10" s="1"/>
      <c r="E10" s="1"/>
      <c r="F10" s="1"/>
      <c r="G10" s="1"/>
    </row>
    <row r="11" spans="1:10" ht="21.75" customHeight="1" x14ac:dyDescent="0.25">
      <c r="A11" s="43" t="s">
        <v>4</v>
      </c>
      <c r="B11" s="45" t="s">
        <v>12</v>
      </c>
      <c r="C11" s="43" t="s">
        <v>5</v>
      </c>
      <c r="D11" s="45" t="s">
        <v>6</v>
      </c>
      <c r="E11" s="45"/>
      <c r="F11" s="45"/>
      <c r="G11" s="43" t="s">
        <v>7</v>
      </c>
      <c r="H11" s="43" t="s">
        <v>8</v>
      </c>
      <c r="I11" s="34" t="s">
        <v>23</v>
      </c>
      <c r="J11" s="34" t="s">
        <v>23</v>
      </c>
    </row>
    <row r="12" spans="1:10" ht="106.5" thickBot="1" x14ac:dyDescent="0.3">
      <c r="A12" s="44"/>
      <c r="B12" s="46"/>
      <c r="C12" s="44"/>
      <c r="D12" s="6" t="s">
        <v>9</v>
      </c>
      <c r="E12" s="6" t="s">
        <v>10</v>
      </c>
      <c r="F12" s="6" t="s">
        <v>11</v>
      </c>
      <c r="G12" s="44"/>
      <c r="H12" s="44"/>
      <c r="I12" s="23" t="s">
        <v>50</v>
      </c>
      <c r="J12" s="23" t="s">
        <v>57</v>
      </c>
    </row>
    <row r="13" spans="1:10" x14ac:dyDescent="0.25">
      <c r="A13" s="50" t="s">
        <v>14</v>
      </c>
      <c r="B13" s="51"/>
      <c r="C13" s="30"/>
      <c r="D13" s="31"/>
      <c r="E13" s="31"/>
      <c r="F13" s="31"/>
      <c r="G13" s="31"/>
      <c r="H13" s="31"/>
      <c r="I13" s="31"/>
      <c r="J13" s="31"/>
    </row>
    <row r="14" spans="1:10" x14ac:dyDescent="0.25">
      <c r="A14" s="7">
        <v>1</v>
      </c>
      <c r="B14" s="24" t="s">
        <v>58</v>
      </c>
      <c r="C14" s="8" t="s">
        <v>39</v>
      </c>
      <c r="D14" s="16">
        <v>4</v>
      </c>
      <c r="E14" s="16">
        <v>0</v>
      </c>
      <c r="F14" s="16">
        <v>4</v>
      </c>
      <c r="G14" s="16"/>
      <c r="H14" s="16">
        <v>5</v>
      </c>
      <c r="I14" s="27" t="s">
        <v>59</v>
      </c>
      <c r="J14" s="28" t="s">
        <v>58</v>
      </c>
    </row>
    <row r="15" spans="1:10" x14ac:dyDescent="0.25">
      <c r="A15" s="7">
        <v>2</v>
      </c>
      <c r="B15" s="24" t="s">
        <v>60</v>
      </c>
      <c r="C15" s="8" t="s">
        <v>39</v>
      </c>
      <c r="D15" s="16">
        <v>0</v>
      </c>
      <c r="E15" s="16">
        <v>4</v>
      </c>
      <c r="F15" s="16">
        <v>4</v>
      </c>
      <c r="G15" s="16"/>
      <c r="H15" s="16">
        <v>3</v>
      </c>
      <c r="I15" s="28" t="s">
        <v>60</v>
      </c>
      <c r="J15" s="28" t="s">
        <v>60</v>
      </c>
    </row>
    <row r="16" spans="1:10" x14ac:dyDescent="0.25">
      <c r="A16" s="7">
        <v>3</v>
      </c>
      <c r="B16" s="24" t="s">
        <v>61</v>
      </c>
      <c r="C16" s="8" t="s">
        <v>39</v>
      </c>
      <c r="D16" s="16">
        <v>4</v>
      </c>
      <c r="E16" s="16">
        <v>0</v>
      </c>
      <c r="F16" s="16">
        <v>4</v>
      </c>
      <c r="G16" s="16"/>
      <c r="H16" s="16">
        <v>4</v>
      </c>
      <c r="I16" s="27" t="s">
        <v>62</v>
      </c>
      <c r="J16" s="27" t="s">
        <v>62</v>
      </c>
    </row>
    <row r="17" spans="1:11" x14ac:dyDescent="0.25">
      <c r="A17" s="7">
        <v>4</v>
      </c>
      <c r="B17" s="24" t="s">
        <v>63</v>
      </c>
      <c r="C17" s="8" t="s">
        <v>39</v>
      </c>
      <c r="D17" s="16">
        <v>0</v>
      </c>
      <c r="E17" s="16">
        <v>2</v>
      </c>
      <c r="F17" s="16">
        <v>2</v>
      </c>
      <c r="G17" s="16"/>
      <c r="H17" s="16">
        <v>2</v>
      </c>
      <c r="I17" s="27" t="s">
        <v>64</v>
      </c>
      <c r="J17" s="27" t="s">
        <v>64</v>
      </c>
    </row>
    <row r="18" spans="1:11" x14ac:dyDescent="0.25">
      <c r="A18" s="7">
        <v>5</v>
      </c>
      <c r="B18" s="24" t="s">
        <v>65</v>
      </c>
      <c r="C18" s="8" t="s">
        <v>39</v>
      </c>
      <c r="D18" s="16">
        <v>2</v>
      </c>
      <c r="E18" s="16">
        <v>2</v>
      </c>
      <c r="F18" s="16">
        <v>4</v>
      </c>
      <c r="G18" s="16"/>
      <c r="H18" s="16">
        <v>4</v>
      </c>
      <c r="I18" s="27" t="s">
        <v>66</v>
      </c>
      <c r="J18" s="27" t="s">
        <v>66</v>
      </c>
    </row>
    <row r="19" spans="1:11" x14ac:dyDescent="0.25">
      <c r="A19" s="7">
        <v>6</v>
      </c>
      <c r="B19" s="24" t="s">
        <v>67</v>
      </c>
      <c r="C19" s="8" t="s">
        <v>39</v>
      </c>
      <c r="D19" s="16">
        <v>2</v>
      </c>
      <c r="E19" s="16">
        <v>0</v>
      </c>
      <c r="F19" s="16">
        <v>2</v>
      </c>
      <c r="G19" s="16"/>
      <c r="H19" s="16">
        <v>2</v>
      </c>
      <c r="I19" s="27" t="s">
        <v>68</v>
      </c>
      <c r="J19" s="27" t="s">
        <v>68</v>
      </c>
    </row>
    <row r="20" spans="1:11" ht="17.25" customHeight="1" x14ac:dyDescent="0.25">
      <c r="A20" s="7">
        <v>7</v>
      </c>
      <c r="B20" s="24" t="s">
        <v>69</v>
      </c>
      <c r="C20" s="8" t="s">
        <v>39</v>
      </c>
      <c r="D20" s="16">
        <v>2</v>
      </c>
      <c r="E20" s="16">
        <v>0</v>
      </c>
      <c r="F20" s="16">
        <v>2</v>
      </c>
      <c r="G20" s="16"/>
      <c r="H20" s="16">
        <v>2</v>
      </c>
      <c r="I20" s="27" t="s">
        <v>70</v>
      </c>
      <c r="J20" s="27" t="s">
        <v>70</v>
      </c>
    </row>
    <row r="21" spans="1:11" x14ac:dyDescent="0.25">
      <c r="A21" s="7">
        <v>8</v>
      </c>
      <c r="B21" s="24" t="s">
        <v>33</v>
      </c>
      <c r="C21" s="8" t="s">
        <v>39</v>
      </c>
      <c r="D21" s="16">
        <v>2</v>
      </c>
      <c r="E21" s="16">
        <v>0</v>
      </c>
      <c r="F21" s="16">
        <v>2</v>
      </c>
      <c r="G21" s="16"/>
      <c r="H21" s="16">
        <v>2</v>
      </c>
      <c r="I21" s="27" t="s">
        <v>43</v>
      </c>
      <c r="J21" s="27" t="s">
        <v>43</v>
      </c>
    </row>
    <row r="22" spans="1:11" x14ac:dyDescent="0.25">
      <c r="A22" s="7">
        <v>9</v>
      </c>
      <c r="B22" s="24" t="s">
        <v>31</v>
      </c>
      <c r="C22" s="8" t="s">
        <v>39</v>
      </c>
      <c r="D22" s="16">
        <v>2</v>
      </c>
      <c r="E22" s="16">
        <v>0</v>
      </c>
      <c r="F22" s="16">
        <v>2</v>
      </c>
      <c r="G22" s="16"/>
      <c r="H22" s="16">
        <v>2</v>
      </c>
      <c r="I22" s="27" t="s">
        <v>41</v>
      </c>
      <c r="J22" s="27" t="s">
        <v>41</v>
      </c>
    </row>
    <row r="23" spans="1:11" x14ac:dyDescent="0.25">
      <c r="A23" s="7">
        <v>10</v>
      </c>
      <c r="B23" s="24" t="s">
        <v>38</v>
      </c>
      <c r="C23" s="8" t="s">
        <v>39</v>
      </c>
      <c r="D23" s="16">
        <v>2</v>
      </c>
      <c r="E23" s="16">
        <v>0</v>
      </c>
      <c r="F23" s="16">
        <v>2</v>
      </c>
      <c r="G23" s="16"/>
      <c r="H23" s="16">
        <v>2</v>
      </c>
      <c r="I23" s="27" t="s">
        <v>44</v>
      </c>
      <c r="J23" s="27" t="s">
        <v>44</v>
      </c>
    </row>
    <row r="24" spans="1:11" x14ac:dyDescent="0.25">
      <c r="A24" s="7">
        <v>11</v>
      </c>
      <c r="B24" s="24" t="s">
        <v>32</v>
      </c>
      <c r="C24" s="8" t="s">
        <v>39</v>
      </c>
      <c r="D24" s="16">
        <v>2</v>
      </c>
      <c r="E24" s="16">
        <v>0</v>
      </c>
      <c r="F24" s="16">
        <v>2</v>
      </c>
      <c r="G24" s="16"/>
      <c r="H24" s="16">
        <v>2</v>
      </c>
      <c r="I24" s="27" t="s">
        <v>42</v>
      </c>
      <c r="J24" s="27" t="s">
        <v>42</v>
      </c>
    </row>
    <row r="25" spans="1:11" ht="15.75" thickBot="1" x14ac:dyDescent="0.3">
      <c r="A25" s="9"/>
      <c r="B25" s="10" t="s">
        <v>13</v>
      </c>
      <c r="C25" s="11"/>
      <c r="D25" s="11">
        <f>SUM(D14:D24)</f>
        <v>22</v>
      </c>
      <c r="E25" s="11">
        <f>SUM(E14:E24)</f>
        <v>8</v>
      </c>
      <c r="F25" s="11">
        <f>SUM(F14:F24)</f>
        <v>30</v>
      </c>
      <c r="G25" s="11"/>
      <c r="H25" s="11">
        <f>SUM(H14:H24)</f>
        <v>30</v>
      </c>
      <c r="I25" s="12"/>
      <c r="J25" s="12"/>
    </row>
    <row r="26" spans="1:11" ht="15.75" thickBot="1" x14ac:dyDescent="0.3">
      <c r="A26" s="56"/>
      <c r="B26" s="56"/>
      <c r="C26" s="63"/>
      <c r="D26" s="63"/>
      <c r="E26" s="63"/>
      <c r="F26" s="63"/>
      <c r="G26" s="63"/>
      <c r="H26" s="63"/>
      <c r="I26" s="63"/>
      <c r="J26"/>
    </row>
    <row r="27" spans="1:11" x14ac:dyDescent="0.25">
      <c r="A27" s="50" t="s">
        <v>15</v>
      </c>
      <c r="B27" s="51"/>
      <c r="C27" s="64"/>
      <c r="D27" s="65"/>
      <c r="E27" s="65"/>
      <c r="F27" s="65"/>
      <c r="G27" s="65"/>
      <c r="H27" s="65"/>
      <c r="I27" s="65"/>
      <c r="J27" s="65"/>
      <c r="K27" s="41"/>
    </row>
    <row r="28" spans="1:11" x14ac:dyDescent="0.25">
      <c r="A28" s="7">
        <v>1</v>
      </c>
      <c r="B28" s="24" t="s">
        <v>71</v>
      </c>
      <c r="C28" s="8" t="s">
        <v>39</v>
      </c>
      <c r="D28" s="16">
        <v>4</v>
      </c>
      <c r="E28" s="16">
        <v>0</v>
      </c>
      <c r="F28" s="16">
        <v>4</v>
      </c>
      <c r="G28" s="16"/>
      <c r="H28" s="16">
        <v>5</v>
      </c>
      <c r="I28" s="28" t="s">
        <v>71</v>
      </c>
      <c r="J28" s="28" t="s">
        <v>71</v>
      </c>
    </row>
    <row r="29" spans="1:11" x14ac:dyDescent="0.25">
      <c r="A29" s="7">
        <v>2</v>
      </c>
      <c r="B29" s="24" t="s">
        <v>72</v>
      </c>
      <c r="C29" s="8" t="s">
        <v>39</v>
      </c>
      <c r="D29" s="16">
        <v>0</v>
      </c>
      <c r="E29" s="16">
        <v>4</v>
      </c>
      <c r="F29" s="16">
        <v>4</v>
      </c>
      <c r="G29" s="16"/>
      <c r="H29" s="16">
        <v>3</v>
      </c>
      <c r="I29" s="28" t="s">
        <v>72</v>
      </c>
      <c r="J29" s="28" t="s">
        <v>72</v>
      </c>
    </row>
    <row r="30" spans="1:11" x14ac:dyDescent="0.25">
      <c r="A30" s="7">
        <v>3</v>
      </c>
      <c r="B30" s="24" t="s">
        <v>73</v>
      </c>
      <c r="C30" s="8" t="s">
        <v>39</v>
      </c>
      <c r="D30" s="16">
        <v>4</v>
      </c>
      <c r="E30" s="16">
        <v>0</v>
      </c>
      <c r="F30" s="16">
        <v>4</v>
      </c>
      <c r="G30" s="16"/>
      <c r="H30" s="16">
        <v>4</v>
      </c>
      <c r="I30" s="27" t="s">
        <v>76</v>
      </c>
      <c r="J30" s="27" t="s">
        <v>76</v>
      </c>
    </row>
    <row r="31" spans="1:11" x14ac:dyDescent="0.25">
      <c r="A31" s="7">
        <v>4</v>
      </c>
      <c r="B31" s="24" t="s">
        <v>74</v>
      </c>
      <c r="C31" s="8" t="s">
        <v>39</v>
      </c>
      <c r="D31" s="16">
        <v>0</v>
      </c>
      <c r="E31" s="16">
        <v>2</v>
      </c>
      <c r="F31" s="16">
        <v>2</v>
      </c>
      <c r="G31" s="16"/>
      <c r="H31" s="16">
        <v>2</v>
      </c>
      <c r="I31" s="27" t="s">
        <v>77</v>
      </c>
      <c r="J31" s="27" t="s">
        <v>77</v>
      </c>
    </row>
    <row r="32" spans="1:11" x14ac:dyDescent="0.25">
      <c r="A32" s="7">
        <v>5</v>
      </c>
      <c r="B32" s="24" t="s">
        <v>75</v>
      </c>
      <c r="C32" s="8" t="s">
        <v>39</v>
      </c>
      <c r="D32" s="16">
        <v>2</v>
      </c>
      <c r="E32" s="16">
        <v>2</v>
      </c>
      <c r="F32" s="16">
        <v>4</v>
      </c>
      <c r="G32" s="16"/>
      <c r="H32" s="16">
        <v>4</v>
      </c>
      <c r="I32" s="27" t="s">
        <v>78</v>
      </c>
      <c r="J32" s="27" t="s">
        <v>78</v>
      </c>
    </row>
    <row r="33" spans="1:11" x14ac:dyDescent="0.25">
      <c r="A33" s="7">
        <v>6</v>
      </c>
      <c r="B33" s="24" t="s">
        <v>79</v>
      </c>
      <c r="C33" s="8" t="s">
        <v>39</v>
      </c>
      <c r="D33" s="16">
        <v>2</v>
      </c>
      <c r="E33" s="16">
        <v>2</v>
      </c>
      <c r="F33" s="16">
        <v>4</v>
      </c>
      <c r="G33" s="16"/>
      <c r="H33" s="16">
        <v>4</v>
      </c>
      <c r="I33" s="27" t="s">
        <v>80</v>
      </c>
      <c r="J33" s="27" t="s">
        <v>80</v>
      </c>
    </row>
    <row r="34" spans="1:11" x14ac:dyDescent="0.25">
      <c r="A34" s="7">
        <v>7</v>
      </c>
      <c r="B34" s="24" t="s">
        <v>36</v>
      </c>
      <c r="C34" s="8" t="s">
        <v>39</v>
      </c>
      <c r="D34" s="16">
        <v>1</v>
      </c>
      <c r="E34" s="16">
        <v>0</v>
      </c>
      <c r="F34" s="16">
        <v>1</v>
      </c>
      <c r="G34" s="16"/>
      <c r="H34" s="16">
        <v>2</v>
      </c>
      <c r="I34" s="27" t="s">
        <v>47</v>
      </c>
      <c r="J34" s="27" t="s">
        <v>47</v>
      </c>
    </row>
    <row r="35" spans="1:11" x14ac:dyDescent="0.25">
      <c r="A35" s="7">
        <v>8</v>
      </c>
      <c r="B35" s="24" t="s">
        <v>34</v>
      </c>
      <c r="C35" s="8" t="s">
        <v>39</v>
      </c>
      <c r="D35" s="16">
        <v>2</v>
      </c>
      <c r="E35" s="16">
        <v>0</v>
      </c>
      <c r="F35" s="16">
        <v>2</v>
      </c>
      <c r="G35" s="16"/>
      <c r="H35" s="16">
        <v>2</v>
      </c>
      <c r="I35" s="27" t="s">
        <v>45</v>
      </c>
      <c r="J35" s="27" t="s">
        <v>45</v>
      </c>
    </row>
    <row r="36" spans="1:11" x14ac:dyDescent="0.25">
      <c r="A36" s="7">
        <v>9</v>
      </c>
      <c r="B36" s="24" t="s">
        <v>37</v>
      </c>
      <c r="C36" s="8" t="s">
        <v>39</v>
      </c>
      <c r="D36" s="16">
        <v>2</v>
      </c>
      <c r="E36" s="16">
        <v>0</v>
      </c>
      <c r="F36" s="16">
        <v>2</v>
      </c>
      <c r="G36" s="16"/>
      <c r="H36" s="16">
        <v>2</v>
      </c>
      <c r="I36" s="27" t="s">
        <v>48</v>
      </c>
      <c r="J36" s="27" t="s">
        <v>48</v>
      </c>
    </row>
    <row r="37" spans="1:11" x14ac:dyDescent="0.25">
      <c r="A37" s="7">
        <v>10</v>
      </c>
      <c r="B37" s="24" t="s">
        <v>35</v>
      </c>
      <c r="C37" s="8" t="s">
        <v>39</v>
      </c>
      <c r="D37" s="16">
        <v>2</v>
      </c>
      <c r="E37" s="16">
        <v>0</v>
      </c>
      <c r="F37" s="16">
        <v>2</v>
      </c>
      <c r="G37" s="16"/>
      <c r="H37" s="16">
        <v>2</v>
      </c>
      <c r="I37" s="27" t="s">
        <v>46</v>
      </c>
      <c r="J37" s="27" t="s">
        <v>46</v>
      </c>
    </row>
    <row r="38" spans="1:11" ht="15.75" thickBot="1" x14ac:dyDescent="0.3">
      <c r="A38" s="9"/>
      <c r="B38" s="10" t="s">
        <v>13</v>
      </c>
      <c r="C38" s="11"/>
      <c r="D38" s="11">
        <f>SUM(D28:D37)</f>
        <v>19</v>
      </c>
      <c r="E38" s="11">
        <f>SUM(E28:E37)</f>
        <v>10</v>
      </c>
      <c r="F38" s="11">
        <f>SUM(F28:F37)</f>
        <v>29</v>
      </c>
      <c r="G38" s="11"/>
      <c r="H38" s="11">
        <f>SUM(H28:H37)</f>
        <v>30</v>
      </c>
      <c r="I38" s="12"/>
      <c r="J38" s="12"/>
    </row>
    <row r="39" spans="1:11" ht="15.75" thickBot="1" x14ac:dyDescent="0.3">
      <c r="A39" s="61"/>
      <c r="B39" s="62"/>
      <c r="C39" s="54"/>
      <c r="D39" s="54"/>
      <c r="E39" s="54"/>
      <c r="F39" s="54"/>
      <c r="G39" s="54"/>
      <c r="H39" s="54"/>
      <c r="I39" s="54"/>
      <c r="J39"/>
    </row>
    <row r="40" spans="1:11" x14ac:dyDescent="0.25">
      <c r="A40" s="50" t="s">
        <v>16</v>
      </c>
      <c r="B40" s="51"/>
      <c r="C40" s="66"/>
      <c r="D40" s="67"/>
      <c r="E40" s="67"/>
      <c r="F40" s="67"/>
      <c r="G40" s="67"/>
      <c r="H40" s="67"/>
      <c r="I40" s="67"/>
      <c r="J40" s="67"/>
      <c r="K40" s="41"/>
    </row>
    <row r="41" spans="1:11" x14ac:dyDescent="0.25">
      <c r="A41" s="7">
        <v>1</v>
      </c>
      <c r="B41" s="24" t="s">
        <v>81</v>
      </c>
      <c r="C41" s="8" t="s">
        <v>39</v>
      </c>
      <c r="D41" s="22">
        <v>4</v>
      </c>
      <c r="E41" s="22">
        <v>0</v>
      </c>
      <c r="F41" s="22">
        <v>4</v>
      </c>
      <c r="G41" s="22"/>
      <c r="H41" s="22">
        <v>5</v>
      </c>
      <c r="I41" s="28" t="s">
        <v>81</v>
      </c>
      <c r="J41" s="28" t="s">
        <v>81</v>
      </c>
    </row>
    <row r="42" spans="1:11" x14ac:dyDescent="0.25">
      <c r="A42" s="7">
        <v>2</v>
      </c>
      <c r="B42" s="24" t="s">
        <v>82</v>
      </c>
      <c r="C42" s="8" t="s">
        <v>39</v>
      </c>
      <c r="D42" s="22">
        <v>0</v>
      </c>
      <c r="E42" s="22">
        <v>4</v>
      </c>
      <c r="F42" s="22">
        <v>4</v>
      </c>
      <c r="G42" s="22"/>
      <c r="H42" s="22">
        <v>3</v>
      </c>
      <c r="I42" s="27" t="s">
        <v>87</v>
      </c>
      <c r="J42" s="27" t="s">
        <v>87</v>
      </c>
    </row>
    <row r="43" spans="1:11" x14ac:dyDescent="0.25">
      <c r="A43" s="7">
        <v>3</v>
      </c>
      <c r="B43" s="24" t="s">
        <v>83</v>
      </c>
      <c r="C43" s="8" t="s">
        <v>39</v>
      </c>
      <c r="D43" s="22">
        <v>4</v>
      </c>
      <c r="E43" s="22">
        <v>0</v>
      </c>
      <c r="F43" s="22">
        <v>4</v>
      </c>
      <c r="G43" s="22"/>
      <c r="H43" s="22">
        <v>5</v>
      </c>
      <c r="I43" s="28" t="s">
        <v>83</v>
      </c>
      <c r="J43" s="28" t="s">
        <v>83</v>
      </c>
    </row>
    <row r="44" spans="1:11" x14ac:dyDescent="0.25">
      <c r="A44" s="7">
        <v>4</v>
      </c>
      <c r="B44" s="24" t="s">
        <v>84</v>
      </c>
      <c r="C44" s="8" t="s">
        <v>39</v>
      </c>
      <c r="D44" s="22">
        <v>0</v>
      </c>
      <c r="E44" s="22">
        <v>4</v>
      </c>
      <c r="F44" s="22">
        <v>4</v>
      </c>
      <c r="G44" s="22"/>
      <c r="H44" s="22">
        <v>3</v>
      </c>
      <c r="I44" s="27" t="s">
        <v>88</v>
      </c>
      <c r="J44" s="27" t="s">
        <v>88</v>
      </c>
    </row>
    <row r="45" spans="1:11" x14ac:dyDescent="0.25">
      <c r="A45" s="7">
        <v>5</v>
      </c>
      <c r="B45" s="24" t="s">
        <v>85</v>
      </c>
      <c r="C45" s="8" t="s">
        <v>39</v>
      </c>
      <c r="D45" s="22">
        <v>4</v>
      </c>
      <c r="E45" s="22">
        <v>0</v>
      </c>
      <c r="F45" s="22">
        <v>4</v>
      </c>
      <c r="G45" s="22"/>
      <c r="H45" s="22">
        <v>5</v>
      </c>
      <c r="I45" s="28" t="s">
        <v>85</v>
      </c>
      <c r="J45" s="28" t="s">
        <v>85</v>
      </c>
    </row>
    <row r="46" spans="1:11" x14ac:dyDescent="0.25">
      <c r="A46" s="7">
        <v>6</v>
      </c>
      <c r="B46" s="24" t="s">
        <v>86</v>
      </c>
      <c r="C46" s="8" t="s">
        <v>39</v>
      </c>
      <c r="D46" s="22">
        <v>0</v>
      </c>
      <c r="E46" s="22">
        <v>4</v>
      </c>
      <c r="F46" s="22">
        <v>4</v>
      </c>
      <c r="G46" s="22"/>
      <c r="H46" s="22">
        <v>3</v>
      </c>
      <c r="I46" s="27" t="s">
        <v>89</v>
      </c>
      <c r="J46" s="27" t="s">
        <v>89</v>
      </c>
    </row>
    <row r="47" spans="1:11" x14ac:dyDescent="0.25">
      <c r="A47" s="7">
        <v>7</v>
      </c>
      <c r="B47" s="24" t="s">
        <v>51</v>
      </c>
      <c r="C47" s="8" t="s">
        <v>39</v>
      </c>
      <c r="D47" s="22">
        <v>2</v>
      </c>
      <c r="E47" s="22">
        <v>0</v>
      </c>
      <c r="F47" s="22">
        <v>2</v>
      </c>
      <c r="G47" s="22"/>
      <c r="H47" s="22">
        <v>2</v>
      </c>
      <c r="I47" s="27" t="s">
        <v>52</v>
      </c>
      <c r="J47" s="27" t="s">
        <v>52</v>
      </c>
    </row>
    <row r="48" spans="1:11" x14ac:dyDescent="0.25">
      <c r="A48" s="7">
        <v>8</v>
      </c>
      <c r="B48" s="24" t="s">
        <v>131</v>
      </c>
      <c r="C48" s="8" t="s">
        <v>39</v>
      </c>
      <c r="D48" s="22">
        <v>2</v>
      </c>
      <c r="E48" s="22">
        <v>0</v>
      </c>
      <c r="F48" s="22">
        <v>2</v>
      </c>
      <c r="G48" s="22"/>
      <c r="H48" s="22">
        <v>4</v>
      </c>
      <c r="I48" s="27" t="s">
        <v>132</v>
      </c>
      <c r="J48" s="27" t="s">
        <v>132</v>
      </c>
    </row>
    <row r="49" spans="1:11" ht="15.75" thickBot="1" x14ac:dyDescent="0.3">
      <c r="A49" s="9"/>
      <c r="B49" s="10" t="s">
        <v>13</v>
      </c>
      <c r="C49" s="11"/>
      <c r="D49" s="11">
        <f>SUM(D41:D48)</f>
        <v>16</v>
      </c>
      <c r="E49" s="11">
        <f>SUM(E41:E48)</f>
        <v>12</v>
      </c>
      <c r="F49" s="11">
        <f>SUM(F41:F48)</f>
        <v>28</v>
      </c>
      <c r="G49" s="11"/>
      <c r="H49" s="11">
        <f>SUM(H41:H48)</f>
        <v>30</v>
      </c>
      <c r="I49" s="12"/>
      <c r="J49" s="12"/>
    </row>
    <row r="50" spans="1:11" ht="15.75" thickBot="1" x14ac:dyDescent="0.3">
      <c r="A50" s="54"/>
      <c r="B50" s="54"/>
      <c r="C50" s="54"/>
      <c r="D50" s="54"/>
      <c r="E50" s="54"/>
      <c r="F50" s="54"/>
      <c r="G50" s="54"/>
      <c r="H50" s="54"/>
      <c r="I50" s="54"/>
      <c r="J50"/>
    </row>
    <row r="51" spans="1:11" x14ac:dyDescent="0.25">
      <c r="A51" s="50" t="s">
        <v>17</v>
      </c>
      <c r="B51" s="51"/>
      <c r="C51" s="66"/>
      <c r="D51" s="67"/>
      <c r="E51" s="67"/>
      <c r="F51" s="67"/>
      <c r="G51" s="67"/>
      <c r="H51" s="67"/>
      <c r="I51" s="67"/>
      <c r="J51" s="68"/>
    </row>
    <row r="52" spans="1:11" x14ac:dyDescent="0.25">
      <c r="A52" s="17">
        <v>1</v>
      </c>
      <c r="B52" s="24" t="s">
        <v>90</v>
      </c>
      <c r="C52" s="8" t="s">
        <v>39</v>
      </c>
      <c r="D52" s="22">
        <v>4</v>
      </c>
      <c r="E52" s="22">
        <v>0</v>
      </c>
      <c r="F52" s="22">
        <v>4</v>
      </c>
      <c r="G52" s="22"/>
      <c r="H52" s="22">
        <v>5</v>
      </c>
      <c r="I52" s="28" t="s">
        <v>90</v>
      </c>
      <c r="J52" s="28" t="s">
        <v>90</v>
      </c>
    </row>
    <row r="53" spans="1:11" x14ac:dyDescent="0.25">
      <c r="A53" s="17">
        <v>2</v>
      </c>
      <c r="B53" s="24" t="s">
        <v>91</v>
      </c>
      <c r="C53" s="8" t="s">
        <v>39</v>
      </c>
      <c r="D53" s="22">
        <v>0</v>
      </c>
      <c r="E53" s="22">
        <v>4</v>
      </c>
      <c r="F53" s="22">
        <v>4</v>
      </c>
      <c r="G53" s="22"/>
      <c r="H53" s="22">
        <v>3</v>
      </c>
      <c r="I53" s="27" t="s">
        <v>96</v>
      </c>
      <c r="J53" s="27" t="s">
        <v>96</v>
      </c>
    </row>
    <row r="54" spans="1:11" x14ac:dyDescent="0.25">
      <c r="A54" s="17">
        <v>3</v>
      </c>
      <c r="B54" s="24" t="s">
        <v>92</v>
      </c>
      <c r="C54" s="8" t="s">
        <v>39</v>
      </c>
      <c r="D54" s="22">
        <v>4</v>
      </c>
      <c r="E54" s="22">
        <v>0</v>
      </c>
      <c r="F54" s="22">
        <v>4</v>
      </c>
      <c r="G54" s="22"/>
      <c r="H54" s="22">
        <v>5</v>
      </c>
      <c r="I54" s="28" t="s">
        <v>92</v>
      </c>
      <c r="J54" s="28" t="s">
        <v>92</v>
      </c>
    </row>
    <row r="55" spans="1:11" x14ac:dyDescent="0.25">
      <c r="A55" s="17">
        <v>4</v>
      </c>
      <c r="B55" s="24" t="s">
        <v>93</v>
      </c>
      <c r="C55" s="8" t="s">
        <v>39</v>
      </c>
      <c r="D55" s="22">
        <v>0</v>
      </c>
      <c r="E55" s="22">
        <v>4</v>
      </c>
      <c r="F55" s="22">
        <v>4</v>
      </c>
      <c r="G55" s="22"/>
      <c r="H55" s="22">
        <v>3</v>
      </c>
      <c r="I55" s="27" t="s">
        <v>97</v>
      </c>
      <c r="J55" s="27" t="s">
        <v>97</v>
      </c>
    </row>
    <row r="56" spans="1:11" x14ac:dyDescent="0.25">
      <c r="A56" s="17">
        <v>5</v>
      </c>
      <c r="B56" s="24" t="s">
        <v>94</v>
      </c>
      <c r="C56" s="8" t="s">
        <v>39</v>
      </c>
      <c r="D56" s="22">
        <v>4</v>
      </c>
      <c r="E56" s="22">
        <v>0</v>
      </c>
      <c r="F56" s="22">
        <v>4</v>
      </c>
      <c r="G56" s="22"/>
      <c r="H56" s="22">
        <v>5</v>
      </c>
      <c r="I56" s="28" t="s">
        <v>94</v>
      </c>
      <c r="J56" s="28" t="s">
        <v>94</v>
      </c>
    </row>
    <row r="57" spans="1:11" x14ac:dyDescent="0.25">
      <c r="A57" s="17">
        <v>6</v>
      </c>
      <c r="B57" s="24" t="s">
        <v>95</v>
      </c>
      <c r="C57" s="8" t="s">
        <v>39</v>
      </c>
      <c r="D57" s="22">
        <v>0</v>
      </c>
      <c r="E57" s="22">
        <v>4</v>
      </c>
      <c r="F57" s="22">
        <v>4</v>
      </c>
      <c r="G57" s="22"/>
      <c r="H57" s="22">
        <v>3</v>
      </c>
      <c r="I57" s="27" t="s">
        <v>98</v>
      </c>
      <c r="J57" s="27" t="s">
        <v>98</v>
      </c>
    </row>
    <row r="58" spans="1:11" x14ac:dyDescent="0.25">
      <c r="A58" s="17">
        <v>7</v>
      </c>
      <c r="B58" s="24" t="s">
        <v>53</v>
      </c>
      <c r="C58" s="8" t="s">
        <v>39</v>
      </c>
      <c r="D58" s="22">
        <v>2</v>
      </c>
      <c r="E58" s="22">
        <v>0</v>
      </c>
      <c r="F58" s="22">
        <v>2</v>
      </c>
      <c r="G58" s="22"/>
      <c r="H58" s="22">
        <v>2</v>
      </c>
      <c r="I58" s="27" t="s">
        <v>54</v>
      </c>
      <c r="J58" s="27" t="s">
        <v>54</v>
      </c>
    </row>
    <row r="59" spans="1:11" x14ac:dyDescent="0.25">
      <c r="A59" s="17">
        <v>8</v>
      </c>
      <c r="B59" s="24" t="s">
        <v>133</v>
      </c>
      <c r="C59" s="8" t="s">
        <v>39</v>
      </c>
      <c r="D59" s="22">
        <v>2</v>
      </c>
      <c r="E59" s="22">
        <v>0</v>
      </c>
      <c r="F59" s="22">
        <v>2</v>
      </c>
      <c r="G59" s="22"/>
      <c r="H59" s="22">
        <v>4</v>
      </c>
      <c r="I59" s="27" t="s">
        <v>134</v>
      </c>
      <c r="J59" s="27" t="s">
        <v>134</v>
      </c>
    </row>
    <row r="60" spans="1:11" ht="15.75" thickBot="1" x14ac:dyDescent="0.3">
      <c r="A60" s="9"/>
      <c r="B60" s="10" t="s">
        <v>13</v>
      </c>
      <c r="C60" s="11"/>
      <c r="D60" s="11">
        <f>SUM(D52:D59)</f>
        <v>16</v>
      </c>
      <c r="E60" s="11">
        <f>SUM(E52:E59)</f>
        <v>12</v>
      </c>
      <c r="F60" s="11">
        <f>SUM(F52:F59)</f>
        <v>28</v>
      </c>
      <c r="G60" s="11"/>
      <c r="H60" s="11">
        <f>SUM(H52:H59)</f>
        <v>30</v>
      </c>
      <c r="I60" s="12"/>
      <c r="J60" s="12"/>
    </row>
    <row r="61" spans="1:11" ht="15.75" thickBot="1" x14ac:dyDescent="0.3">
      <c r="A61" s="60"/>
      <c r="B61" s="54"/>
      <c r="C61" s="54"/>
      <c r="D61" s="54"/>
      <c r="E61" s="54"/>
      <c r="F61" s="54"/>
      <c r="G61" s="54"/>
      <c r="H61" s="54"/>
      <c r="I61" s="54"/>
      <c r="J61"/>
    </row>
    <row r="62" spans="1:11" x14ac:dyDescent="0.25">
      <c r="A62" s="50" t="s">
        <v>18</v>
      </c>
      <c r="B62" s="51"/>
      <c r="C62" s="66"/>
      <c r="D62" s="67"/>
      <c r="E62" s="67"/>
      <c r="F62" s="67"/>
      <c r="G62" s="67"/>
      <c r="H62" s="67"/>
      <c r="I62" s="67"/>
      <c r="J62" s="67"/>
      <c r="K62" s="41"/>
    </row>
    <row r="63" spans="1:11" x14ac:dyDescent="0.25">
      <c r="A63" s="25">
        <v>1</v>
      </c>
      <c r="B63" s="24" t="s">
        <v>99</v>
      </c>
      <c r="C63" s="8" t="s">
        <v>39</v>
      </c>
      <c r="D63" s="19">
        <v>4</v>
      </c>
      <c r="E63" s="19">
        <v>0</v>
      </c>
      <c r="F63" s="19">
        <v>4</v>
      </c>
      <c r="G63" s="19"/>
      <c r="H63" s="19">
        <v>5</v>
      </c>
      <c r="I63" s="28" t="s">
        <v>99</v>
      </c>
      <c r="J63" s="28" t="s">
        <v>99</v>
      </c>
    </row>
    <row r="64" spans="1:11" x14ac:dyDescent="0.25">
      <c r="A64" s="25">
        <v>2</v>
      </c>
      <c r="B64" s="24" t="s">
        <v>100</v>
      </c>
      <c r="C64" s="8" t="s">
        <v>39</v>
      </c>
      <c r="D64" s="19">
        <v>0</v>
      </c>
      <c r="E64" s="19">
        <v>4</v>
      </c>
      <c r="F64" s="19">
        <v>4</v>
      </c>
      <c r="G64" s="19"/>
      <c r="H64" s="19">
        <v>3</v>
      </c>
      <c r="I64" s="27" t="s">
        <v>104</v>
      </c>
      <c r="J64" s="27" t="s">
        <v>104</v>
      </c>
    </row>
    <row r="65" spans="1:11" x14ac:dyDescent="0.25">
      <c r="A65" s="26">
        <v>3</v>
      </c>
      <c r="B65" s="24" t="s">
        <v>101</v>
      </c>
      <c r="C65" s="8" t="s">
        <v>39</v>
      </c>
      <c r="D65" s="19">
        <v>4</v>
      </c>
      <c r="E65" s="19">
        <v>0</v>
      </c>
      <c r="F65" s="19">
        <v>4</v>
      </c>
      <c r="G65" s="19"/>
      <c r="H65" s="19">
        <v>5</v>
      </c>
      <c r="I65" s="27" t="s">
        <v>105</v>
      </c>
      <c r="J65" s="28" t="s">
        <v>101</v>
      </c>
    </row>
    <row r="66" spans="1:11" x14ac:dyDescent="0.25">
      <c r="A66" s="26">
        <v>4</v>
      </c>
      <c r="B66" s="24" t="s">
        <v>102</v>
      </c>
      <c r="C66" s="8" t="s">
        <v>39</v>
      </c>
      <c r="D66" s="19">
        <v>0</v>
      </c>
      <c r="E66" s="19">
        <v>4</v>
      </c>
      <c r="F66" s="19">
        <v>4</v>
      </c>
      <c r="G66" s="19"/>
      <c r="H66" s="19">
        <v>3</v>
      </c>
      <c r="I66" s="27" t="s">
        <v>106</v>
      </c>
      <c r="J66" s="27" t="s">
        <v>106</v>
      </c>
    </row>
    <row r="67" spans="1:11" x14ac:dyDescent="0.25">
      <c r="A67" s="25">
        <v>5</v>
      </c>
      <c r="B67" s="24" t="s">
        <v>103</v>
      </c>
      <c r="C67" s="8" t="s">
        <v>39</v>
      </c>
      <c r="D67" s="19">
        <v>3</v>
      </c>
      <c r="E67" s="19">
        <v>0</v>
      </c>
      <c r="F67" s="19">
        <v>3</v>
      </c>
      <c r="G67" s="19"/>
      <c r="H67" s="19">
        <v>2</v>
      </c>
      <c r="I67" s="27" t="s">
        <v>107</v>
      </c>
      <c r="J67" s="27" t="s">
        <v>107</v>
      </c>
    </row>
    <row r="68" spans="1:11" x14ac:dyDescent="0.25">
      <c r="A68" s="25">
        <v>6</v>
      </c>
      <c r="B68" s="24" t="s">
        <v>135</v>
      </c>
      <c r="C68" s="8" t="s">
        <v>39</v>
      </c>
      <c r="D68" s="19">
        <v>2</v>
      </c>
      <c r="E68" s="19">
        <v>0</v>
      </c>
      <c r="F68" s="19">
        <v>2</v>
      </c>
      <c r="G68" s="19"/>
      <c r="H68" s="19">
        <v>4</v>
      </c>
      <c r="I68" s="27" t="s">
        <v>136</v>
      </c>
      <c r="J68" s="27" t="s">
        <v>136</v>
      </c>
    </row>
    <row r="69" spans="1:11" x14ac:dyDescent="0.25">
      <c r="A69" s="26">
        <v>7</v>
      </c>
      <c r="B69" s="24" t="s">
        <v>135</v>
      </c>
      <c r="C69" s="8" t="s">
        <v>39</v>
      </c>
      <c r="D69" s="19">
        <v>2</v>
      </c>
      <c r="E69" s="19">
        <v>0</v>
      </c>
      <c r="F69" s="19">
        <v>2</v>
      </c>
      <c r="G69" s="19"/>
      <c r="H69" s="19">
        <v>4</v>
      </c>
      <c r="I69" s="27" t="s">
        <v>136</v>
      </c>
      <c r="J69" s="27" t="s">
        <v>136</v>
      </c>
    </row>
    <row r="70" spans="1:11" x14ac:dyDescent="0.25">
      <c r="A70" s="26">
        <v>8</v>
      </c>
      <c r="B70" s="24" t="s">
        <v>135</v>
      </c>
      <c r="C70" s="8" t="s">
        <v>39</v>
      </c>
      <c r="D70" s="19">
        <v>2</v>
      </c>
      <c r="E70" s="19">
        <v>0</v>
      </c>
      <c r="F70" s="19">
        <v>2</v>
      </c>
      <c r="G70" s="19"/>
      <c r="H70" s="19">
        <v>4</v>
      </c>
      <c r="I70" s="27" t="s">
        <v>136</v>
      </c>
      <c r="J70" s="27" t="s">
        <v>136</v>
      </c>
    </row>
    <row r="71" spans="1:11" ht="15.75" thickBot="1" x14ac:dyDescent="0.3">
      <c r="A71" s="9"/>
      <c r="B71" s="10" t="s">
        <v>13</v>
      </c>
      <c r="C71" s="11"/>
      <c r="D71" s="11">
        <f>SUM(D63:D70)</f>
        <v>17</v>
      </c>
      <c r="E71" s="11">
        <f>SUM(E63:E70)</f>
        <v>8</v>
      </c>
      <c r="F71" s="11">
        <f>SUM(F63:F70)</f>
        <v>25</v>
      </c>
      <c r="G71" s="11"/>
      <c r="H71" s="11">
        <f>SUM(H63:H70)</f>
        <v>30</v>
      </c>
      <c r="I71" s="12"/>
      <c r="J71" s="12"/>
    </row>
    <row r="72" spans="1:11" ht="15.75" thickBot="1" x14ac:dyDescent="0.3">
      <c r="A72" s="57"/>
      <c r="B72" s="56"/>
      <c r="C72" s="56"/>
      <c r="D72" s="56"/>
      <c r="E72" s="56"/>
      <c r="F72" s="56"/>
      <c r="G72" s="56"/>
      <c r="H72" s="56"/>
      <c r="I72" s="56"/>
      <c r="J72"/>
    </row>
    <row r="73" spans="1:11" x14ac:dyDescent="0.25">
      <c r="A73" s="52" t="s">
        <v>19</v>
      </c>
      <c r="B73" s="53"/>
      <c r="C73" s="66"/>
      <c r="D73" s="67"/>
      <c r="E73" s="67"/>
      <c r="F73" s="67"/>
      <c r="G73" s="67"/>
      <c r="H73" s="67"/>
      <c r="I73" s="67"/>
      <c r="J73" s="67"/>
      <c r="K73" s="41"/>
    </row>
    <row r="74" spans="1:11" x14ac:dyDescent="0.25">
      <c r="A74" s="7">
        <v>1</v>
      </c>
      <c r="B74" s="24" t="s">
        <v>108</v>
      </c>
      <c r="C74" s="8" t="s">
        <v>39</v>
      </c>
      <c r="D74" s="19">
        <v>4</v>
      </c>
      <c r="E74" s="19">
        <v>0</v>
      </c>
      <c r="F74" s="19">
        <v>4</v>
      </c>
      <c r="G74" s="19"/>
      <c r="H74" s="19">
        <v>5</v>
      </c>
      <c r="I74" s="28" t="s">
        <v>108</v>
      </c>
      <c r="J74" s="28" t="s">
        <v>108</v>
      </c>
    </row>
    <row r="75" spans="1:11" x14ac:dyDescent="0.25">
      <c r="A75" s="7">
        <v>2</v>
      </c>
      <c r="B75" s="24" t="s">
        <v>109</v>
      </c>
      <c r="C75" s="8" t="s">
        <v>39</v>
      </c>
      <c r="D75" s="19">
        <v>0</v>
      </c>
      <c r="E75" s="19">
        <v>4</v>
      </c>
      <c r="F75" s="19">
        <v>4</v>
      </c>
      <c r="G75" s="19"/>
      <c r="H75" s="19">
        <v>3</v>
      </c>
      <c r="I75" s="27" t="s">
        <v>114</v>
      </c>
      <c r="J75" s="27" t="s">
        <v>114</v>
      </c>
    </row>
    <row r="76" spans="1:11" x14ac:dyDescent="0.25">
      <c r="A76" s="7">
        <v>3</v>
      </c>
      <c r="B76" s="24" t="s">
        <v>110</v>
      </c>
      <c r="C76" s="8" t="s">
        <v>39</v>
      </c>
      <c r="D76" s="19">
        <v>4</v>
      </c>
      <c r="E76" s="19">
        <v>0</v>
      </c>
      <c r="F76" s="19">
        <v>4</v>
      </c>
      <c r="G76" s="19"/>
      <c r="H76" s="19">
        <v>5</v>
      </c>
      <c r="I76" s="27" t="s">
        <v>115</v>
      </c>
      <c r="J76" s="28" t="s">
        <v>110</v>
      </c>
    </row>
    <row r="77" spans="1:11" x14ac:dyDescent="0.25">
      <c r="A77" s="7">
        <v>4</v>
      </c>
      <c r="B77" s="24" t="s">
        <v>111</v>
      </c>
      <c r="C77" s="8" t="s">
        <v>39</v>
      </c>
      <c r="D77" s="19">
        <v>0</v>
      </c>
      <c r="E77" s="19">
        <v>4</v>
      </c>
      <c r="F77" s="19">
        <v>4</v>
      </c>
      <c r="G77" s="19"/>
      <c r="H77" s="19">
        <v>3</v>
      </c>
      <c r="I77" s="27" t="s">
        <v>116</v>
      </c>
      <c r="J77" s="27" t="s">
        <v>116</v>
      </c>
    </row>
    <row r="78" spans="1:11" x14ac:dyDescent="0.25">
      <c r="A78" s="7">
        <v>5</v>
      </c>
      <c r="B78" s="24" t="s">
        <v>112</v>
      </c>
      <c r="C78" s="8" t="s">
        <v>39</v>
      </c>
      <c r="D78" s="19">
        <v>4</v>
      </c>
      <c r="E78" s="19">
        <v>0</v>
      </c>
      <c r="F78" s="19">
        <v>4</v>
      </c>
      <c r="G78" s="19"/>
      <c r="H78" s="19">
        <v>5</v>
      </c>
      <c r="I78" s="28" t="s">
        <v>112</v>
      </c>
      <c r="J78" s="28" t="s">
        <v>112</v>
      </c>
    </row>
    <row r="79" spans="1:11" x14ac:dyDescent="0.25">
      <c r="A79" s="7">
        <v>6</v>
      </c>
      <c r="B79" s="24" t="s">
        <v>113</v>
      </c>
      <c r="C79" s="8" t="s">
        <v>39</v>
      </c>
      <c r="D79" s="19">
        <v>0</v>
      </c>
      <c r="E79" s="19">
        <v>4</v>
      </c>
      <c r="F79" s="19">
        <v>4</v>
      </c>
      <c r="G79" s="19"/>
      <c r="H79" s="19">
        <v>3</v>
      </c>
      <c r="I79" s="28" t="s">
        <v>113</v>
      </c>
      <c r="J79" s="28" t="s">
        <v>113</v>
      </c>
    </row>
    <row r="80" spans="1:11" x14ac:dyDescent="0.25">
      <c r="A80" s="7">
        <v>7</v>
      </c>
      <c r="B80" s="24" t="s">
        <v>143</v>
      </c>
      <c r="C80" s="8" t="s">
        <v>39</v>
      </c>
      <c r="D80" s="19">
        <v>3</v>
      </c>
      <c r="E80" s="19">
        <v>0</v>
      </c>
      <c r="F80" s="19">
        <v>3</v>
      </c>
      <c r="G80" s="19"/>
      <c r="H80" s="19">
        <v>2</v>
      </c>
      <c r="I80" s="27" t="s">
        <v>144</v>
      </c>
      <c r="J80" s="27" t="s">
        <v>144</v>
      </c>
    </row>
    <row r="81" spans="1:11" x14ac:dyDescent="0.25">
      <c r="A81" s="7">
        <v>8</v>
      </c>
      <c r="B81" s="24" t="s">
        <v>137</v>
      </c>
      <c r="C81" s="8" t="s">
        <v>39</v>
      </c>
      <c r="D81" s="19">
        <v>2</v>
      </c>
      <c r="E81" s="19">
        <v>0</v>
      </c>
      <c r="F81" s="19">
        <v>2</v>
      </c>
      <c r="G81" s="19"/>
      <c r="H81" s="19">
        <v>4</v>
      </c>
      <c r="I81" s="27" t="s">
        <v>138</v>
      </c>
      <c r="J81" s="27" t="s">
        <v>138</v>
      </c>
    </row>
    <row r="82" spans="1:11" ht="15.75" thickBot="1" x14ac:dyDescent="0.3">
      <c r="A82" s="9"/>
      <c r="B82" s="10" t="s">
        <v>13</v>
      </c>
      <c r="C82" s="11"/>
      <c r="D82" s="11">
        <f>SUM(D74:D81)</f>
        <v>17</v>
      </c>
      <c r="E82" s="11">
        <f>SUM(E74:E81)</f>
        <v>12</v>
      </c>
      <c r="F82" s="11">
        <f>SUM(F74:F81)</f>
        <v>29</v>
      </c>
      <c r="G82" s="11"/>
      <c r="H82" s="11">
        <f>SUM(H74:H81)</f>
        <v>30</v>
      </c>
      <c r="I82" s="12"/>
      <c r="J82" s="12"/>
    </row>
    <row r="83" spans="1:11" ht="15.75" thickBot="1" x14ac:dyDescent="0.3">
      <c r="A83" s="56"/>
      <c r="B83" s="56"/>
      <c r="C83" s="56"/>
      <c r="D83" s="56"/>
      <c r="E83" s="56"/>
      <c r="F83" s="56"/>
      <c r="G83" s="56"/>
      <c r="H83" s="56"/>
      <c r="I83" s="56"/>
      <c r="J83"/>
    </row>
    <row r="84" spans="1:11" x14ac:dyDescent="0.25">
      <c r="A84" s="52" t="s">
        <v>20</v>
      </c>
      <c r="B84" s="53"/>
      <c r="C84" s="66"/>
      <c r="D84" s="67"/>
      <c r="E84" s="67"/>
      <c r="F84" s="67"/>
      <c r="G84" s="67"/>
      <c r="H84" s="67"/>
      <c r="I84" s="67"/>
      <c r="J84" s="67"/>
      <c r="K84" s="41"/>
    </row>
    <row r="85" spans="1:11" x14ac:dyDescent="0.25">
      <c r="A85" s="7">
        <v>1</v>
      </c>
      <c r="B85" s="24" t="s">
        <v>117</v>
      </c>
      <c r="C85" s="8" t="s">
        <v>39</v>
      </c>
      <c r="D85" s="19">
        <v>4</v>
      </c>
      <c r="E85" s="19">
        <v>0</v>
      </c>
      <c r="F85" s="19">
        <v>4</v>
      </c>
      <c r="G85" s="19"/>
      <c r="H85" s="19">
        <v>3</v>
      </c>
      <c r="I85" s="28" t="s">
        <v>117</v>
      </c>
      <c r="J85" s="28" t="s">
        <v>117</v>
      </c>
    </row>
    <row r="86" spans="1:11" x14ac:dyDescent="0.25">
      <c r="A86" s="7">
        <v>2</v>
      </c>
      <c r="B86" s="24" t="s">
        <v>118</v>
      </c>
      <c r="C86" s="8" t="s">
        <v>39</v>
      </c>
      <c r="D86" s="19">
        <v>4</v>
      </c>
      <c r="E86" s="19">
        <v>0</v>
      </c>
      <c r="F86" s="19">
        <v>4</v>
      </c>
      <c r="G86" s="19"/>
      <c r="H86" s="19">
        <v>4</v>
      </c>
      <c r="I86" s="27" t="s">
        <v>121</v>
      </c>
      <c r="J86" s="27" t="s">
        <v>121</v>
      </c>
    </row>
    <row r="87" spans="1:11" x14ac:dyDescent="0.25">
      <c r="A87" s="7">
        <v>3</v>
      </c>
      <c r="B87" s="24" t="s">
        <v>119</v>
      </c>
      <c r="C87" s="8" t="s">
        <v>39</v>
      </c>
      <c r="D87" s="19">
        <v>0</v>
      </c>
      <c r="E87" s="19">
        <v>2</v>
      </c>
      <c r="F87" s="19">
        <v>2</v>
      </c>
      <c r="G87" s="19"/>
      <c r="H87" s="19">
        <v>2</v>
      </c>
      <c r="I87" s="27" t="s">
        <v>122</v>
      </c>
      <c r="J87" s="27" t="s">
        <v>122</v>
      </c>
    </row>
    <row r="88" spans="1:11" x14ac:dyDescent="0.25">
      <c r="A88" s="7">
        <v>4</v>
      </c>
      <c r="B88" s="24" t="s">
        <v>120</v>
      </c>
      <c r="C88" s="8" t="s">
        <v>39</v>
      </c>
      <c r="D88" s="19">
        <v>0</v>
      </c>
      <c r="E88" s="19">
        <v>2</v>
      </c>
      <c r="F88" s="19">
        <v>2</v>
      </c>
      <c r="G88" s="19"/>
      <c r="H88" s="19">
        <v>5</v>
      </c>
      <c r="I88" s="27" t="s">
        <v>123</v>
      </c>
      <c r="J88" s="27" t="s">
        <v>123</v>
      </c>
    </row>
    <row r="89" spans="1:11" x14ac:dyDescent="0.25">
      <c r="A89" s="7">
        <v>5</v>
      </c>
      <c r="B89" s="24" t="s">
        <v>139</v>
      </c>
      <c r="C89" s="8" t="s">
        <v>39</v>
      </c>
      <c r="D89" s="19">
        <v>2</v>
      </c>
      <c r="E89" s="19">
        <v>0</v>
      </c>
      <c r="F89" s="19">
        <v>2</v>
      </c>
      <c r="G89" s="19"/>
      <c r="H89" s="19">
        <v>4</v>
      </c>
      <c r="I89" s="27" t="s">
        <v>140</v>
      </c>
      <c r="J89" s="27" t="s">
        <v>140</v>
      </c>
    </row>
    <row r="90" spans="1:11" x14ac:dyDescent="0.25">
      <c r="A90" s="7">
        <v>6</v>
      </c>
      <c r="B90" s="24" t="s">
        <v>139</v>
      </c>
      <c r="C90" s="8" t="s">
        <v>39</v>
      </c>
      <c r="D90" s="19">
        <v>2</v>
      </c>
      <c r="E90" s="19">
        <v>0</v>
      </c>
      <c r="F90" s="19">
        <v>2</v>
      </c>
      <c r="G90" s="19"/>
      <c r="H90" s="19">
        <v>4</v>
      </c>
      <c r="I90" s="27" t="s">
        <v>140</v>
      </c>
      <c r="J90" s="27" t="s">
        <v>140</v>
      </c>
    </row>
    <row r="91" spans="1:11" x14ac:dyDescent="0.25">
      <c r="A91" s="7">
        <v>7</v>
      </c>
      <c r="B91" s="24" t="s">
        <v>139</v>
      </c>
      <c r="C91" s="8" t="s">
        <v>39</v>
      </c>
      <c r="D91" s="19">
        <v>2</v>
      </c>
      <c r="E91" s="19">
        <v>0</v>
      </c>
      <c r="F91" s="19">
        <v>2</v>
      </c>
      <c r="G91" s="19"/>
      <c r="H91" s="19">
        <v>4</v>
      </c>
      <c r="I91" s="27" t="s">
        <v>140</v>
      </c>
      <c r="J91" s="27" t="s">
        <v>140</v>
      </c>
    </row>
    <row r="92" spans="1:11" x14ac:dyDescent="0.25">
      <c r="A92" s="7">
        <v>8</v>
      </c>
      <c r="B92" s="24" t="s">
        <v>139</v>
      </c>
      <c r="C92" s="8" t="s">
        <v>39</v>
      </c>
      <c r="D92" s="19">
        <v>2</v>
      </c>
      <c r="E92" s="19">
        <v>0</v>
      </c>
      <c r="F92" s="19">
        <v>2</v>
      </c>
      <c r="G92" s="19"/>
      <c r="H92" s="19">
        <v>4</v>
      </c>
      <c r="I92" s="27" t="s">
        <v>140</v>
      </c>
      <c r="J92" s="27" t="s">
        <v>140</v>
      </c>
    </row>
    <row r="93" spans="1:11" ht="15.75" thickBot="1" x14ac:dyDescent="0.3">
      <c r="A93" s="9"/>
      <c r="B93" s="10" t="s">
        <v>13</v>
      </c>
      <c r="C93" s="11"/>
      <c r="D93" s="11">
        <f>SUM(D85:D92)</f>
        <v>16</v>
      </c>
      <c r="E93" s="11">
        <f>SUM(E85:E92)</f>
        <v>4</v>
      </c>
      <c r="F93" s="11">
        <f>SUM(F85:F92)</f>
        <v>20</v>
      </c>
      <c r="G93" s="11"/>
      <c r="H93" s="11">
        <f>SUM(H85:H92)</f>
        <v>30</v>
      </c>
      <c r="I93" s="12"/>
      <c r="J93" s="12"/>
    </row>
    <row r="94" spans="1:11" ht="15.75" thickBot="1" x14ac:dyDescent="0.3">
      <c r="A94" s="56"/>
      <c r="B94" s="56"/>
      <c r="C94" s="56"/>
      <c r="D94" s="56"/>
      <c r="E94" s="56"/>
      <c r="F94" s="56"/>
      <c r="G94" s="56"/>
      <c r="H94" s="56"/>
      <c r="I94" s="56"/>
      <c r="J94" s="40"/>
    </row>
    <row r="95" spans="1:11" x14ac:dyDescent="0.25">
      <c r="A95" s="52" t="s">
        <v>21</v>
      </c>
      <c r="B95" s="53"/>
      <c r="C95" s="66"/>
      <c r="D95" s="67"/>
      <c r="E95" s="67"/>
      <c r="F95" s="67"/>
      <c r="G95" s="67"/>
      <c r="H95" s="67"/>
      <c r="I95" s="67"/>
      <c r="J95" s="67"/>
      <c r="K95" s="41"/>
    </row>
    <row r="96" spans="1:11" x14ac:dyDescent="0.25">
      <c r="A96" s="7">
        <v>1</v>
      </c>
      <c r="B96" s="24" t="s">
        <v>124</v>
      </c>
      <c r="C96" s="8" t="s">
        <v>39</v>
      </c>
      <c r="D96" s="19">
        <v>4</v>
      </c>
      <c r="E96" s="19">
        <v>0</v>
      </c>
      <c r="F96" s="19">
        <v>4</v>
      </c>
      <c r="G96" s="19"/>
      <c r="H96" s="19">
        <v>3</v>
      </c>
      <c r="I96" s="28" t="s">
        <v>124</v>
      </c>
      <c r="J96" s="28" t="s">
        <v>124</v>
      </c>
    </row>
    <row r="97" spans="1:10" x14ac:dyDescent="0.25">
      <c r="A97" s="7">
        <v>2</v>
      </c>
      <c r="B97" s="24" t="s">
        <v>125</v>
      </c>
      <c r="C97" s="8" t="s">
        <v>39</v>
      </c>
      <c r="D97" s="19">
        <v>0</v>
      </c>
      <c r="E97" s="19">
        <v>4</v>
      </c>
      <c r="F97" s="19">
        <v>4</v>
      </c>
      <c r="G97" s="19"/>
      <c r="H97" s="19">
        <v>3</v>
      </c>
      <c r="I97" s="27" t="s">
        <v>128</v>
      </c>
      <c r="J97" s="27" t="s">
        <v>128</v>
      </c>
    </row>
    <row r="98" spans="1:10" x14ac:dyDescent="0.25">
      <c r="A98" s="29">
        <v>3</v>
      </c>
      <c r="B98" s="24" t="s">
        <v>126</v>
      </c>
      <c r="C98" s="8" t="s">
        <v>39</v>
      </c>
      <c r="D98" s="19">
        <v>0</v>
      </c>
      <c r="E98" s="19">
        <v>2</v>
      </c>
      <c r="F98" s="19">
        <v>2</v>
      </c>
      <c r="G98" s="19"/>
      <c r="H98" s="19">
        <v>2</v>
      </c>
      <c r="I98" s="27" t="s">
        <v>129</v>
      </c>
      <c r="J98" s="27" t="s">
        <v>129</v>
      </c>
    </row>
    <row r="99" spans="1:10" x14ac:dyDescent="0.25">
      <c r="A99" s="32">
        <v>4</v>
      </c>
      <c r="B99" s="24" t="s">
        <v>127</v>
      </c>
      <c r="C99" s="8" t="s">
        <v>39</v>
      </c>
      <c r="D99" s="19">
        <v>3</v>
      </c>
      <c r="E99" s="19">
        <v>0</v>
      </c>
      <c r="F99" s="19">
        <v>3</v>
      </c>
      <c r="G99" s="19"/>
      <c r="H99" s="19">
        <v>2</v>
      </c>
      <c r="I99" s="27" t="s">
        <v>130</v>
      </c>
      <c r="J99" s="27" t="s">
        <v>130</v>
      </c>
    </row>
    <row r="100" spans="1:10" x14ac:dyDescent="0.25">
      <c r="A100" s="33">
        <v>5</v>
      </c>
      <c r="B100" s="24" t="s">
        <v>141</v>
      </c>
      <c r="C100" s="8" t="s">
        <v>39</v>
      </c>
      <c r="D100" s="19">
        <v>2</v>
      </c>
      <c r="E100" s="19">
        <v>0</v>
      </c>
      <c r="F100" s="19">
        <v>2</v>
      </c>
      <c r="G100" s="19"/>
      <c r="H100" s="19">
        <v>4</v>
      </c>
      <c r="I100" s="27" t="s">
        <v>142</v>
      </c>
      <c r="J100" s="27" t="s">
        <v>142</v>
      </c>
    </row>
    <row r="101" spans="1:10" x14ac:dyDescent="0.25">
      <c r="A101" s="7">
        <v>6</v>
      </c>
      <c r="B101" s="24" t="s">
        <v>141</v>
      </c>
      <c r="C101" s="8" t="s">
        <v>39</v>
      </c>
      <c r="D101" s="19">
        <v>2</v>
      </c>
      <c r="E101" s="19">
        <v>0</v>
      </c>
      <c r="F101" s="19">
        <v>2</v>
      </c>
      <c r="G101" s="19"/>
      <c r="H101" s="19">
        <v>4</v>
      </c>
      <c r="I101" s="27" t="s">
        <v>142</v>
      </c>
      <c r="J101" s="27" t="s">
        <v>142</v>
      </c>
    </row>
    <row r="102" spans="1:10" x14ac:dyDescent="0.25">
      <c r="A102" s="7">
        <v>7</v>
      </c>
      <c r="B102" s="24" t="s">
        <v>141</v>
      </c>
      <c r="C102" s="8" t="s">
        <v>39</v>
      </c>
      <c r="D102" s="19">
        <v>2</v>
      </c>
      <c r="E102" s="19">
        <v>0</v>
      </c>
      <c r="F102" s="19">
        <v>2</v>
      </c>
      <c r="G102" s="19"/>
      <c r="H102" s="19">
        <v>4</v>
      </c>
      <c r="I102" s="27" t="s">
        <v>142</v>
      </c>
      <c r="J102" s="27" t="s">
        <v>142</v>
      </c>
    </row>
    <row r="103" spans="1:10" x14ac:dyDescent="0.25">
      <c r="A103" s="29">
        <v>8</v>
      </c>
      <c r="B103" s="24" t="s">
        <v>141</v>
      </c>
      <c r="C103" s="8" t="s">
        <v>39</v>
      </c>
      <c r="D103" s="19">
        <v>2</v>
      </c>
      <c r="E103" s="19">
        <v>0</v>
      </c>
      <c r="F103" s="19">
        <v>2</v>
      </c>
      <c r="G103" s="19"/>
      <c r="H103" s="19">
        <v>4</v>
      </c>
      <c r="I103" s="27" t="s">
        <v>142</v>
      </c>
      <c r="J103" s="27" t="s">
        <v>142</v>
      </c>
    </row>
    <row r="104" spans="1:10" ht="15.75" thickBot="1" x14ac:dyDescent="0.3">
      <c r="A104" s="32">
        <v>9</v>
      </c>
      <c r="B104" s="24" t="s">
        <v>141</v>
      </c>
      <c r="C104" s="8" t="s">
        <v>39</v>
      </c>
      <c r="D104" s="19">
        <v>2</v>
      </c>
      <c r="E104" s="19">
        <v>0</v>
      </c>
      <c r="F104" s="19">
        <v>2</v>
      </c>
      <c r="G104" s="19"/>
      <c r="H104" s="19">
        <v>4</v>
      </c>
      <c r="I104" s="27" t="s">
        <v>142</v>
      </c>
      <c r="J104" s="27" t="s">
        <v>142</v>
      </c>
    </row>
    <row r="105" spans="1:10" ht="15.75" thickBot="1" x14ac:dyDescent="0.3">
      <c r="A105" s="13"/>
      <c r="B105" s="10" t="s">
        <v>13</v>
      </c>
      <c r="C105" s="11"/>
      <c r="D105" s="11">
        <f>SUM(D96:D104)</f>
        <v>17</v>
      </c>
      <c r="E105" s="11">
        <f>SUM(E96:E104)</f>
        <v>6</v>
      </c>
      <c r="F105" s="11">
        <f>SUM(F96:F104)</f>
        <v>23</v>
      </c>
      <c r="G105" s="11"/>
      <c r="H105" s="11">
        <f>SUM(H96:H104)</f>
        <v>30</v>
      </c>
      <c r="I105" s="12"/>
      <c r="J105" s="12"/>
    </row>
    <row r="106" spans="1:10" ht="15.75" thickBot="1" x14ac:dyDescent="0.3">
      <c r="B106" s="1"/>
      <c r="C106" s="3"/>
      <c r="D106" s="3"/>
      <c r="E106" s="3"/>
      <c r="F106" s="3"/>
      <c r="G106" s="3"/>
      <c r="H106" s="4"/>
      <c r="I106" s="4"/>
      <c r="J106" s="4"/>
    </row>
    <row r="107" spans="1:10" ht="15.75" thickBot="1" x14ac:dyDescent="0.3">
      <c r="B107" s="14" t="s">
        <v>22</v>
      </c>
      <c r="C107" s="14"/>
      <c r="D107" s="14">
        <f>SUM(D25,D38,D49,D60,D71,D82,D93,D105)</f>
        <v>140</v>
      </c>
      <c r="E107" s="14">
        <f>SUM(E25,E38,E49,E60,E71,E82,E93,E105)</f>
        <v>72</v>
      </c>
      <c r="F107" s="14">
        <f>SUM(D107:E107)</f>
        <v>212</v>
      </c>
      <c r="G107" s="14"/>
      <c r="H107" s="14">
        <f>(H25+H38+H49+H60+H71+H82+H93+H105)</f>
        <v>240</v>
      </c>
      <c r="I107" s="15"/>
      <c r="J107" s="15"/>
    </row>
    <row r="109" spans="1:10" ht="15.75" x14ac:dyDescent="0.25">
      <c r="B109" s="55" t="s">
        <v>27</v>
      </c>
      <c r="C109" s="55"/>
      <c r="D109" s="55"/>
      <c r="E109" s="55"/>
      <c r="F109" s="55"/>
      <c r="G109" s="55"/>
      <c r="H109" s="55"/>
      <c r="I109" s="35">
        <f>SUM(H14,H16:H24,H30:H37,H42,H44,H46:H48,H53,H55,H57:H59,H64:H70,H75:H77,H80:H81,H86:H92,H97:H104)</f>
        <v>175</v>
      </c>
      <c r="J109" s="35">
        <f>SUM(H16:H24,H30:H37,H42,H44,H46:H48,H53,H55,H57:H59,H64,H66:H70,H75,H77,H80:H81,H86:H92,H97:H104)</f>
        <v>160</v>
      </c>
    </row>
    <row r="110" spans="1:10" ht="15.75" x14ac:dyDescent="0.25">
      <c r="A110" s="18"/>
      <c r="B110" s="58" t="s">
        <v>28</v>
      </c>
      <c r="C110" s="58"/>
      <c r="D110" s="58"/>
      <c r="E110" s="58"/>
      <c r="F110" s="58"/>
      <c r="G110" s="58"/>
      <c r="H110" s="58"/>
      <c r="I110" s="35">
        <f>SUM(H15,H28:H29,H41,H43,H45,H52,H54,H56,H63,H74,H78:H79,H85,H96)</f>
        <v>65</v>
      </c>
      <c r="J110" s="35">
        <f>SUM(H14:H15,H28:H29,H41,H43,H45,H52,H54,H56,H63,H65,H74,H76,H78:H79,H85,H96)</f>
        <v>80</v>
      </c>
    </row>
    <row r="111" spans="1:10" ht="15.75" x14ac:dyDescent="0.25">
      <c r="B111" s="59" t="s">
        <v>29</v>
      </c>
      <c r="C111" s="59"/>
      <c r="D111" s="59"/>
      <c r="E111" s="59"/>
      <c r="F111" s="59"/>
      <c r="G111" s="59"/>
      <c r="H111" s="59"/>
      <c r="I111" s="36">
        <v>240</v>
      </c>
      <c r="J111" s="36">
        <v>240</v>
      </c>
    </row>
    <row r="112" spans="1:10" x14ac:dyDescent="0.25">
      <c r="B112" s="21"/>
      <c r="C112" s="20"/>
      <c r="D112" s="20"/>
      <c r="E112" s="20"/>
      <c r="F112" s="20"/>
      <c r="G112" s="20"/>
      <c r="H112" s="20"/>
      <c r="I112" s="20"/>
      <c r="J112" s="20"/>
    </row>
  </sheetData>
  <mergeCells count="40">
    <mergeCell ref="C40:J40"/>
    <mergeCell ref="C51:J51"/>
    <mergeCell ref="C62:J62"/>
    <mergeCell ref="C73:J73"/>
    <mergeCell ref="C84:J84"/>
    <mergeCell ref="A50:I50"/>
    <mergeCell ref="A51:B51"/>
    <mergeCell ref="A61:I61"/>
    <mergeCell ref="A62:B62"/>
    <mergeCell ref="A40:B40"/>
    <mergeCell ref="B111:H111"/>
    <mergeCell ref="A72:I72"/>
    <mergeCell ref="A73:B73"/>
    <mergeCell ref="A83:I83"/>
    <mergeCell ref="A84:B84"/>
    <mergeCell ref="A94:I94"/>
    <mergeCell ref="A95:B95"/>
    <mergeCell ref="B109:H109"/>
    <mergeCell ref="B110:H110"/>
    <mergeCell ref="C95:J95"/>
    <mergeCell ref="A9:B9"/>
    <mergeCell ref="C9:I9"/>
    <mergeCell ref="A11:A12"/>
    <mergeCell ref="B11:B12"/>
    <mergeCell ref="C11:C12"/>
    <mergeCell ref="D11:F11"/>
    <mergeCell ref="G11:G12"/>
    <mergeCell ref="H11:H12"/>
    <mergeCell ref="A13:B13"/>
    <mergeCell ref="A26:I26"/>
    <mergeCell ref="A27:B27"/>
    <mergeCell ref="A39:I39"/>
    <mergeCell ref="C27:J27"/>
    <mergeCell ref="A8:B8"/>
    <mergeCell ref="C8:I8"/>
    <mergeCell ref="A2:I2"/>
    <mergeCell ref="A3:I3"/>
    <mergeCell ref="A4:I4"/>
    <mergeCell ref="A5:I5"/>
    <mergeCell ref="A7:B7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Fakülte </vt:lpstr>
      <vt:lpstr>Yandal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Mehmet YAKAN</cp:lastModifiedBy>
  <cp:lastPrinted>2023-09-18T06:56:12Z</cp:lastPrinted>
  <dcterms:created xsi:type="dcterms:W3CDTF">2015-08-13T06:39:40Z</dcterms:created>
  <dcterms:modified xsi:type="dcterms:W3CDTF">2025-09-18T06:16:58Z</dcterms:modified>
</cp:coreProperties>
</file>