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aad983cab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1" sheetId="1" r:id="R0fa5caaae82e4fc7"/>
  </x:sheets>
</x:workbook>
</file>

<file path=xl/sharedStrings.xml><?xml version="1.0" encoding="utf-8"?>
<x:sst xmlns:x="http://schemas.openxmlformats.org/spreadsheetml/2006/main">
  <x:si>
    <x:t xml:space="preserve">T.C.</x:t>
  </x:si>
  <x:si>
    <x:t xml:space="preserve">YOZGAT BOZOK ÜNİVERSİTESİ</x:t>
  </x:si>
  <x:si>
    <x:t xml:space="preserve">EK MADDE 1 YATAY GEÇİŞ (MYP) BAŞVURU SONUÇLARI</x:t>
  </x:si>
  <x:si>
    <x:t xml:space="preserve">EĞİTİM-ÖĞRETİM YILI:</x:t>
  </x:si>
  <x:si>
    <x:t xml:space="preserve">2026-2027</x:t>
  </x:si>
  <x:si>
    <x:t xml:space="preserve">DÖNEMİ:</x:t>
  </x:si>
  <x:si>
    <x:t xml:space="preserve">GÜZ</x:t>
  </x:si>
  <x:si>
    <x:t xml:space="preserve">S. No</x:t>
  </x:si>
  <x:si>
    <x:t xml:space="preserve">ADAY BİLGİLERİ</x:t>
  </x:si>
  <x:si>
    <x:t xml:space="preserve">BAŞVURDUĞU PROGRAM BİLGİSİ</x:t>
  </x:si>
  <x:si>
    <x:t xml:space="preserve">KAYITLI OLDUĞU PROGRAM BİLGİSİ</x:t>
  </x:si>
  <x:si>
    <x:t xml:space="preserve">ÖĞRENCİ ÖSYM  YERLEŞTİRME PUANI BİLGİLERİ</x:t>
  </x:si>
  <x:si>
    <x:t xml:space="preserve">BAŞVURULAN PROGRAMIN TABAN PUANI</x:t>
  </x:si>
  <x:si>
    <x:t xml:space="preserve">BAŞVURU SONUÇ BİLGİLERİ</x:t>
  </x:si>
  <x:si>
    <x:t xml:space="preserve">AÇIKLAMA</x:t>
  </x:si>
  <x:si>
    <x:t xml:space="preserve">ADI SOYADI</x:t>
  </x:si>
  <x:si>
    <x:t xml:space="preserve">TCKN</x:t>
  </x:si>
  <x:si>
    <x:t xml:space="preserve">BAŞVURDUĞU FAKÜLTE/YO/MYO</x:t>
  </x:si>
  <x:si>
    <x:t xml:space="preserve">BAŞVURDUĞU BÖLÜM/PROGRAM</x:t>
  </x:si>
  <x:si>
    <x:t xml:space="preserve">ÜNİVERSİTESİ</x:t>
  </x:si>
  <x:si>
    <x:t xml:space="preserve">FAKÜLTE /YO/MYO</x:t>
  </x:si>
  <x:si>
    <x:t xml:space="preserve">BÖLÜM /PROGRAM</x:t>
  </x:si>
  <x:si>
    <x:t xml:space="preserve">YERLEŞTİĞİ YIL</x:t>
  </x:si>
  <x:si>
    <x:t xml:space="preserve">PUAN TÜRÜ</x:t>
  </x:si>
  <x:si>
    <x:t xml:space="preserve">ÖSYM YERLEŞTİRME PUANI</x:t>
  </x:si>
  <x:si>
    <x:t xml:space="preserve">YIL</x:t>
  </x:si>
  <x:si>
    <x:t xml:space="preserve">TABAN PUAN</x:t>
  </x:si>
  <x:si>
    <x:t xml:space="preserve">SIRALAMA PUANI</x:t>
  </x:si>
  <x:si>
    <x:t xml:space="preserve">SONUÇ</x:t>
  </x:si>
  <x:si>
    <x:t xml:space="preserve">R*****  B****  Y*****</x:t>
  </x:si>
  <x:si>
    <x:t xml:space="preserve">101*****602</x:t>
  </x:si>
  <x:si>
    <x:t xml:space="preserve">VETERİNER FAK.</x:t>
  </x:si>
  <x:si>
    <x:t xml:space="preserve">VETERİNER</x:t>
  </x:si>
  <x:si>
    <x:t xml:space="preserve">KASTAMONU ÜNİV.</x:t>
  </x:si>
  <x:si>
    <x:t xml:space="preserve">TIP FAK.</x:t>
  </x:si>
  <x:si>
    <x:t xml:space="preserve">TIP</x:t>
  </x:si>
  <x:si>
    <x:t xml:space="preserve">YKS-SAY</x:t>
  </x:si>
  <x:si>
    <x:t xml:space="preserve">Asıl Kabul</x:t>
  </x:si>
  <x:si>
    <x:t xml:space="preserve">1. SINIF YURT İÇİ</x:t>
  </x:si>
  <x:si>
    <x:t xml:space="preserve">A****  B*****  E***</x:t>
  </x:si>
  <x:si>
    <x:t xml:space="preserve">548*****402</x:t>
  </x:si>
  <x:si>
    <x:t xml:space="preserve">AYDIN ADNAN MENDERES ÜNİV.</x:t>
  </x:si>
  <x:si>
    <x:t xml:space="preserve">D****  U**</x:t>
  </x:si>
  <x:si>
    <x:t xml:space="preserve">103*****038</x:t>
  </x:si>
  <x:si>
    <x:t xml:space="preserve">İSTANBUL MEDENİYET ÜNİV.</x:t>
  </x:si>
  <x:si>
    <x:t xml:space="preserve">SAĞLIK BİLİMLERİ FAK.</x:t>
  </x:si>
  <x:si>
    <x:t xml:space="preserve">HEMŞİRELİK</x:t>
  </x:si>
  <x:si>
    <x:t xml:space="preserve">M****  E**  Y*****</x:t>
  </x:si>
  <x:si>
    <x:t xml:space="preserve">105*****686</x:t>
  </x:si>
  <x:si>
    <x:t xml:space="preserve">TRABZON ÜNİV.</x:t>
  </x:si>
  <x:si>
    <x:t xml:space="preserve">BİLGİSAYAR VE BİLİŞİM BİLİMLERİ FAK.</x:t>
  </x:si>
  <x:si>
    <x:t xml:space="preserve">BİLGİSAYAR MÜHENDİSLİĞİ</x:t>
  </x:si>
  <x:si>
    <x:t xml:space="preserve">M*****  N****  Y********</x:t>
  </x:si>
  <x:si>
    <x:t xml:space="preserve">661*****380</x:t>
  </x:si>
  <x:si>
    <x:t xml:space="preserve">GAZİ ÜNİV. (ANKARA)</x:t>
  </x:si>
  <x:si>
    <x:t xml:space="preserve">FEN FAK.</x:t>
  </x:si>
  <x:si>
    <x:t xml:space="preserve">BİYOLOJİ</x:t>
  </x:si>
  <x:si>
    <x:t xml:space="preserve">E**  M*****  Ç****</x:t>
  </x:si>
  <x:si>
    <x:t xml:space="preserve">114*****872</x:t>
  </x:si>
  <x:si>
    <x:t xml:space="preserve">GAZİ EĞİTİM FAKÜLTESİ</x:t>
  </x:si>
  <x:si>
    <x:t xml:space="preserve">FİZİK ÖĞRETMENLİĞİ</x:t>
  </x:si>
  <x:si>
    <x:t xml:space="preserve">375,14090</x:t>
  </x:si>
  <x:si>
    <x:t xml:space="preserve">E***  M*********</x:t>
  </x:si>
  <x:si>
    <x:t xml:space="preserve">236*****292</x:t>
  </x:si>
  <x:si>
    <x:t xml:space="preserve">BURSA ULUDAĞ ÜNİV.</x:t>
  </x:si>
  <x:si>
    <x:t xml:space="preserve">FEN-EDEBİYAT FAK.</x:t>
  </x:si>
  <x:si>
    <x:t xml:space="preserve">MOLEKÜLER BİYOLOJİ VE GENETİK</x:t>
  </x:si>
  <x:si>
    <x:t xml:space="preserve">G*****  A***  S*******</x:t>
  </x:si>
  <x:si>
    <x:t xml:space="preserve">116*****844</x:t>
  </x:si>
  <x:si>
    <x:t xml:space="preserve">SELÇUK ÜNİV. (KONYA)</x:t>
  </x:si>
  <x:si>
    <x:t xml:space="preserve">E******  D*******</x:t>
  </x:si>
  <x:si>
    <x:t xml:space="preserve">112*****146</x:t>
  </x:si>
  <x:si>
    <x:t xml:space="preserve">ABDULLAH GÜL ÜNİV. (KAYSERİ)</x:t>
  </x:si>
  <x:si>
    <x:t xml:space="preserve">YAŞAM VE DOĞA BİLİMLERİ FAK.</x:t>
  </x:si>
  <x:si>
    <x:t xml:space="preserve">F*****  A****  K****</x:t>
  </x:si>
  <x:si>
    <x:t xml:space="preserve">141*****102</x:t>
  </x:si>
  <x:si>
    <x:t xml:space="preserve">ANKARA YILDIRIM BEYAZIT ÜNİV.</x:t>
  </x:si>
  <x:si>
    <x:t xml:space="preserve">MİMARLIK VE GÜZEL SANATLAR FAK.</x:t>
  </x:si>
  <x:si>
    <x:t xml:space="preserve">DİJİTAL OYUN TASARIMI</x:t>
  </x:si>
  <x:si>
    <x:t xml:space="preserve">Ç****  T****</x:t>
  </x:si>
  <x:si>
    <x:t xml:space="preserve">398*****732</x:t>
  </x:si>
  <x:si>
    <x:t xml:space="preserve">MERKEZİ YERLEŞTİRME PUANIYLA YATAY GEÇİŞ İLKELERİNİN 12. MADDESİNİN 16. FIKRASINA GÖRE 2023 YILINDA KAYIT OLDUĞU FAKÜLTEMİZE YATAY GEÇİŞ YAPARAK GERİ DÖNMÜŞTÜR.</x:t>
  </x:si>
  <x:si>
    <x:t xml:space="preserve">E***  T***  T******</x:t>
  </x:si>
  <x:si>
    <x:t xml:space="preserve">113*****062</x:t>
  </x:si>
  <x:si>
    <x:t xml:space="preserve">ONDOKUZ MAYIS ÜNİV. (SAMSUN)</x:t>
  </x:si>
  <x:si>
    <x:t xml:space="preserve">MİMARLIK FAK.</x:t>
  </x:si>
  <x:si>
    <x:t xml:space="preserve">MİMARLIK</x:t>
  </x:si>
  <x:si>
    <x:t xml:space="preserve">Y****  E***  K****</x:t>
  </x:si>
  <x:si>
    <x:t xml:space="preserve">107*****192</x:t>
  </x:si>
  <x:si>
    <x:t xml:space="preserve">BURSA TEKNİK ÜNİV.</x:t>
  </x:si>
  <x:si>
    <x:t xml:space="preserve">MÜHENDİSLİK VE DOĞA BİLİMLERİ FAK.</x:t>
  </x:si>
  <x:si>
    <x:t xml:space="preserve">İNŞAAT MÜHENDİSLİĞİ</x:t>
  </x:si>
  <x:si>
    <x:t xml:space="preserve">B****  T******</x:t>
  </x:si>
  <x:si>
    <x:t xml:space="preserve">104*****278</x:t>
  </x:si>
  <x:si>
    <x:t xml:space="preserve">SİVAS CUMHURİYET ÜNİV.</x:t>
  </x:si>
  <x:si>
    <x:t xml:space="preserve">Y****  B********</x:t>
  </x:si>
  <x:si>
    <x:t xml:space="preserve">290*****680</x:t>
  </x:si>
  <x:si>
    <x:t xml:space="preserve">SİİRT ÜNİV.</x:t>
  </x:si>
  <x:si>
    <x:t xml:space="preserve">DGS-SAY</x:t>
  </x:si>
  <x:si>
    <x:t xml:space="preserve"> 292,81688
</x:t>
  </x:si>
  <x:si>
    <x:t xml:space="preserve">292,81688</x:t>
  </x:si>
  <x:si>
    <x:t xml:space="preserve">F*****  E*******</x:t>
  </x:si>
  <x:si>
    <x:t xml:space="preserve">119*****404</x:t>
  </x:si>
  <x:si>
    <x:t xml:space="preserve">VAN YÜZÜNCÜ YIL ÜNİV.</x:t>
  </x:si>
  <x:si>
    <x:t xml:space="preserve">325,92160</x:t>
  </x:si>
  <x:si>
    <x:t xml:space="preserve">2. SINIF YURT İÇİ</x:t>
  </x:si>
  <x:si>
    <x:t xml:space="preserve">M******  A*********</x:t>
  </x:si>
  <x:si>
    <x:t xml:space="preserve">140*****720</x:t>
  </x:si>
  <x:si>
    <x:t xml:space="preserve">3. SINIF YURT İÇİ</x:t>
  </x:si>
  <x:si>
    <x:t xml:space="preserve">D*****  A****</x:t>
  </x:si>
  <x:si>
    <x:t xml:space="preserve">160*****846</x:t>
  </x:si>
  <x:si>
    <x:t xml:space="preserve">327,05937</x:t>
  </x:si>
  <x:si>
    <x:t xml:space="preserve">R***  V****</x:t>
  </x:si>
  <x:si>
    <x:t xml:space="preserve">100*****082</x:t>
  </x:si>
  <x:si>
    <x:t xml:space="preserve">4. SINIF YURT İÇİ</x:t>
  </x:si>
  <x:si>
    <x:t xml:space="preserve">S******  M****</x:t>
  </x:si>
  <x:si>
    <x:t xml:space="preserve">173*****630</x:t>
  </x:si>
  <x:si>
    <x:t xml:space="preserve">KAFKAS ÜNİV. (KARS)</x:t>
  </x:si>
  <x:si>
    <x:t xml:space="preserve">EK MADDE-1 İLE YATAY GEÇİŞ PUAN SIRALAMASINA GİREMEMİŞTİR.</x:t>
  </x:si>
  <x:si>
    <x:t xml:space="preserve">E***  U*****</x:t>
  </x:si>
  <x:si>
    <x:t xml:space="preserve">439*****448</x:t>
  </x:si>
  <x:si>
    <x:t xml:space="preserve">BİNGÖL ÜNİV.</x:t>
  </x:si>
  <x:si>
    <x:t xml:space="preserve">342,86320</x:t>
  </x:si>
  <x:si>
    <x:t xml:space="preserve">Ö***  K*****</x:t>
  </x:si>
  <x:si>
    <x:t xml:space="preserve">358*****642</x:t>
  </x:si>
  <x:si>
    <x:t xml:space="preserve">342,61200</x:t>
  </x:si>
  <x:si>
    <x:t xml:space="preserve">İ*****  S*****</x:t>
  </x:si>
  <x:si>
    <x:t xml:space="preserve">100*****030</x:t>
  </x:si>
  <x:si>
    <x:t xml:space="preserve">K*****  E**  G****</x:t>
  </x:si>
  <x:si>
    <x:t xml:space="preserve">104*****882</x:t>
  </x:si>
  <x:si>
    <x:t xml:space="preserve">YAKIN DOĞU ÜNİV. (KKTC-LEFKOŞA)</x:t>
  </x:si>
  <x:si>
    <x:t xml:space="preserve">S****  B****  Y****</x:t>
  </x:si>
  <x:si>
    <x:t xml:space="preserve">104*****302</x:t>
  </x:si>
  <x:si>
    <x:t xml:space="preserve">KARABÜK ÜNİV.</x:t>
  </x:si>
  <x:si>
    <x:t xml:space="preserve">MAKİNE MÜHENDİSLİĞİ</x:t>
  </x:si>
  <x:si>
    <x:t xml:space="preserve">319,73840</x:t>
  </x:si>
  <x:si>
    <x:t xml:space="preserve">M******  U***  T***</x:t>
  </x:si>
  <x:si>
    <x:t xml:space="preserve">101*****762</x:t>
  </x:si>
  <x:si>
    <x:t xml:space="preserve">İSTANBUL NİŞANTAŞI ÜNİV.</x:t>
  </x:si>
  <x:si>
    <x:t xml:space="preserve">İKTİSADİ, İDARİ VE SOSYAL BİLİMLER FAK.</x:t>
  </x:si>
  <x:si>
    <x:t xml:space="preserve">İŞLETME</x:t>
  </x:si>
  <x:si>
    <x:t xml:space="preserve">Ret</x:t>
  </x:si>
  <x:si>
    <x:t xml:space="preserve">YKS-EA PUANIYLA YERLEŞMİŞ, YKS-SAYISAL PUANIYLA BAŞVURU YAPMIŞ FAKAT EK MADDE-1 İLE YATAY GEÇİŞ PUAN SIRALAMASINA GİREMEMİŞTİR.</x:t>
  </x:si>
</x:sst>
</file>

<file path=xl/styles.xml><?xml version="1.0" encoding="utf-8"?>
<x:styleSheet xmlns:x="http://schemas.openxmlformats.org/spreadsheetml/2006/main">
  <x:numFmts count="2">
    <x:numFmt numFmtId="164" formatCode="0.00000"/>
    <x:numFmt numFmtId="165" formatCode="0.0000"/>
  </x:numFmts>
  <x:fonts count="8">
    <x:font>
      <x:sz val="10"/>
      <x:color rgb="FF000000"/>
      <x:name val="Times New Roman"/>
    </x:font>
    <x:font>
      <x:b/>
      <x:sz val="8"/>
      <x:name val="Times New Roman"/>
    </x:font>
    <x:font>
      <x:sz val="8"/>
      <x:color rgb="FF000000"/>
      <x:name val="Times New Roman"/>
    </x:font>
    <x:font>
      <x:b/>
      <x:sz val="9"/>
      <x:name val="Times New Roman"/>
    </x:font>
    <x:font>
      <x:sz val="10"/>
      <x:name val="Times New Roman"/>
    </x:font>
    <x:font>
      <x:sz val="10"/>
      <x:color rgb="FF000000"/>
      <x:name val="Times New Roman"/>
    </x:font>
    <x:font>
      <x:b/>
      <x:sz val="10"/>
      <x:name val="Times New Roman"/>
    </x:font>
    <x:font>
      <x:sz val="8"/>
      <x:name val="Times New Roman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</x:patternFill>
    </x:fill>
  </x:fills>
  <x:borders count="14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</x:border>
    <x:border>
      <x:right style="thin">
        <x:color rgb="FF000000"/>
      </x:right>
      <x:top style="thin">
        <x:color rgb="FF000000"/>
      </x:top>
    </x:border>
    <x:border>
      <x:left style="thin">
        <x:color rgb="FF000000"/>
      </x:left>
    </x:border>
    <x:border>
      <x:left style="thin">
        <x:color rgb="FF000000"/>
      </x:left>
      <x:bottom style="thin">
        <x:color rgb="FF000000"/>
      </x:bottom>
    </x:border>
    <x:border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</x:borders>
  <x:cellStyleXfs count="1">
    <x:xf numFmtId="0" fontId="0" fillId="0" borderId="0"/>
  </x:cellStyleXfs>
  <x:cellXfs count="67">
    <x:xf numFmtId="0" fontId="0" fillId="0" borderId="0" xfId="0" applyFill="1" applyBorder="1" applyAlignment="1">
      <x:alignment horizontal="left" vertical="top"/>
    </x:xf>
    <x:xf numFmtId="0" fontId="2" fillId="0" borderId="0" xfId="0" applyFont="1" applyAlignment="1">
      <x:alignment horizontal="left" vertical="top"/>
    </x:xf>
    <x:xf numFmtId="0" fontId="2" fillId="0" borderId="0" xfId="0" applyFont="1" applyAlignment="1">
      <x:alignment horizontal="left" vertical="center" wrapText="1"/>
    </x:xf>
    <x:xf numFmtId="0" fontId="2" fillId="0" borderId="0" xfId="0" applyFont="1" applyFill="1" applyBorder="1" applyAlignment="1">
      <x:alignment horizontal="left" vertical="center" wrapText="1"/>
    </x:xf>
    <x:xf numFmtId="0" fontId="2" fillId="0" borderId="0" xfId="0" applyFont="1" applyFill="1" applyBorder="1" applyAlignment="1">
      <x:alignment horizontal="left" vertical="top"/>
    </x:xf>
    <x:xf numFmtId="0" fontId="2" fillId="0" borderId="0" xfId="0" applyFont="1" applyFill="1" applyBorder="1" applyAlignment="1">
      <x:alignment horizontal="left" wrapText="1"/>
    </x:xf>
    <x:xf numFmtId="0" fontId="2" fillId="0" borderId="0" xfId="0" applyFont="1" applyFill="1" applyBorder="1" applyAlignment="1">
      <x:alignment horizontal="left"/>
    </x:xf>
    <x:xf numFmtId="0" fontId="2" fillId="0" borderId="0" xfId="0" applyFont="1" applyFill="1" applyBorder="1" applyAlignment="1">
      <x:alignment horizontal="center" wrapText="1"/>
    </x:xf>
    <x:xf numFmtId="0" fontId="2" fillId="0" borderId="0" xfId="0" applyFont="1" applyFill="1" applyBorder="1" applyAlignment="1">
      <x:alignment horizontal="center"/>
    </x:xf>
    <x:xf numFmtId="0" fontId="1" fillId="0" borderId="11" xfId="0" applyFont="1" applyBorder="1" applyAlignment="1">
      <x:alignment horizontal="centerContinuous" vertical="center" wrapText="1"/>
    </x:xf>
    <x:xf numFmtId="0" fontId="2" fillId="0" borderId="11" xfId="0" applyFont="1" applyBorder="1" applyAlignment="1">
      <x:alignment horizontal="centerContinuous" wrapText="1"/>
    </x:xf>
    <x:xf numFmtId="0" fontId="2" fillId="0" borderId="11" xfId="0" applyFont="1" applyBorder="1" applyAlignment="1">
      <x:alignment horizontal="centerContinuous" vertical="top"/>
    </x:xf>
    <x:xf numFmtId="0" fontId="4" fillId="0" borderId="1" xfId="0" applyFont="1" applyFill="1" applyBorder="1" applyAlignment="1">
      <x:alignment horizontal="left" vertical="top" wrapText="1"/>
    </x:xf>
    <x:xf numFmtId="1" fontId="5" fillId="0" borderId="1" xfId="0" applyNumberFormat="1" applyFont="1" applyFill="1" applyBorder="1" applyAlignment="1">
      <x:alignment horizontal="center" vertical="top"/>
    </x:xf>
    <x:xf numFmtId="0" fontId="4" fillId="0" borderId="1" xfId="0" applyFont="1" applyFill="1" applyBorder="1" applyAlignment="1">
      <x:alignment horizontal="center" vertical="top" wrapText="1"/>
    </x:xf>
    <x:xf numFmtId="164" fontId="5" fillId="0" borderId="1" xfId="0" applyNumberFormat="1" applyFont="1" applyFill="1" applyBorder="1" applyAlignment="1">
      <x:alignment horizontal="center" vertical="top"/>
    </x:xf>
    <x:xf numFmtId="0" fontId="5" fillId="0" borderId="1" xfId="0" applyFont="1" applyFill="1" applyBorder="1" applyAlignment="1">
      <x:alignment horizontal="left" vertical="top" wrapText="1"/>
    </x:xf>
    <x:xf numFmtId="165" fontId="5" fillId="0" borderId="1" xfId="0" applyNumberFormat="1" applyFont="1" applyFill="1" applyBorder="1" applyAlignment="1">
      <x:alignment horizontal="center" vertical="top"/>
    </x:xf>
    <x:xf numFmtId="0" fontId="5" fillId="0" borderId="7" xfId="0" applyFont="1" applyFill="1" applyBorder="1" applyAlignment="1">
      <x:alignment horizontal="left" vertical="center" wrapText="1"/>
    </x:xf>
    <x:xf numFmtId="0" fontId="5" fillId="0" borderId="9" xfId="0" applyFont="1" applyFill="1" applyBorder="1" applyAlignment="1">
      <x:alignment horizontal="left" vertical="center" wrapText="1"/>
    </x:xf>
    <x:xf numFmtId="0" fontId="6" fillId="0" borderId="10" xfId="0" applyFont="1" applyFill="1" applyBorder="1" applyAlignment="1">
      <x:alignment horizontal="center" wrapText="1"/>
    </x:xf>
    <x:xf numFmtId="0" fontId="6" fillId="0" borderId="1" xfId="0" applyFont="1" applyFill="1" applyBorder="1" applyAlignment="1">
      <x:alignment horizontal="center" wrapText="1"/>
    </x:xf>
    <x:xf numFmtId="0" fontId="6" fillId="0" borderId="13" xfId="0" applyFont="1" applyBorder="1" applyAlignment="1">
      <x:alignment horizontal="left" vertical="center" wrapText="1"/>
    </x:xf>
    <x:xf numFmtId="0" fontId="6" fillId="0" borderId="12" xfId="0" applyFont="1" applyBorder="1" applyAlignment="1">
      <x:alignment horizontal="left" vertical="center" wrapText="1"/>
    </x:xf>
    <x:xf numFmtId="0" fontId="3" fillId="0" borderId="11" xfId="0" applyFont="1" applyBorder="1" applyAlignment="1">
      <x:alignment horizontal="centerContinuous" vertical="center" wrapText="1"/>
    </x:xf>
    <x:xf numFmtId="0" fontId="5" fillId="0" borderId="7" xfId="0" applyFont="1" applyFill="1" applyBorder="1" applyAlignment="1">
      <x:alignment horizontal="left" vertical="center" wrapText="1"/>
    </x:xf>
    <x:xf numFmtId="0" fontId="5" fillId="0" borderId="9" xfId="0" applyFont="1" applyFill="1" applyBorder="1" applyAlignment="1">
      <x:alignment horizontal="left" vertical="center" wrapText="1"/>
    </x:xf>
    <x:xf numFmtId="0" fontId="4" fillId="0" borderId="7" xfId="0" applyFont="1" applyFill="1" applyBorder="1" applyAlignment="1">
      <x:alignment vertical="top" wrapText="1"/>
    </x:xf>
    <x:xf numFmtId="0" fontId="4" fillId="0" borderId="9" xfId="0" applyFont="1" applyFill="1" applyBorder="1" applyAlignment="1">
      <x:alignment vertical="top" wrapText="1"/>
    </x:xf>
    <x:xf numFmtId="0" fontId="4" fillId="0" borderId="1" xfId="0" applyFont="1" applyFill="1" applyBorder="1" applyAlignment="1">
      <x:alignment vertical="top" wrapText="1"/>
    </x:xf>
    <x:xf numFmtId="0" fontId="4" fillId="0" borderId="1" xfId="0" applyFont="1" applyBorder="1" applyAlignment="1">
      <x:alignment vertical="top" wrapText="1"/>
    </x:xf>
    <x:xf numFmtId="49" fontId="5" fillId="0" borderId="1" xfId="0" applyNumberFormat="1" applyFont="1" applyFill="1" applyBorder="1" applyAlignment="1">
      <x:alignment horizontal="center" vertical="top"/>
    </x:xf>
    <x:xf numFmtId="0" fontId="4" fillId="0" borderId="7" xfId="0" applyFont="1" applyFill="1" applyBorder="1" applyAlignment="1">
      <x:alignment vertical="top" wrapText="1"/>
    </x:xf>
    <x:xf numFmtId="0" fontId="4" fillId="0" borderId="9" xfId="0" applyFont="1" applyFill="1" applyBorder="1" applyAlignment="1">
      <x:alignment vertical="top" wrapText="1"/>
    </x:xf>
    <x:xf numFmtId="0" fontId="4" fillId="2" borderId="7" xfId="0" applyFont="1" applyFill="1" applyBorder="1" applyAlignment="1">
      <x:alignment vertical="top" wrapText="1"/>
    </x:xf>
    <x:xf numFmtId="0" fontId="7" fillId="0" borderId="9" xfId="0" applyFont="1" applyFill="1" applyBorder="1" applyAlignment="1">
      <x:alignment horizontal="left" vertical="top"/>
    </x:xf>
    <x:xf numFmtId="1" fontId="4" fillId="0" borderId="1" xfId="0" applyNumberFormat="1" applyFont="1" applyFill="1" applyBorder="1" applyAlignment="1">
      <x:alignment horizontal="center" vertical="top"/>
    </x:xf>
    <x:xf numFmtId="49" fontId="4" fillId="0" borderId="1" xfId="0" applyNumberFormat="1" applyFont="1" applyFill="1" applyBorder="1" applyAlignment="1">
      <x:alignment horizontal="center" vertical="top"/>
    </x:xf>
    <x:xf numFmtId="164" fontId="4" fillId="0" borderId="1" xfId="0" applyNumberFormat="1" applyFont="1" applyFill="1" applyBorder="1" applyAlignment="1">
      <x:alignment horizontal="center" vertical="top"/>
    </x:xf>
    <x:xf numFmtId="0" fontId="4" fillId="0" borderId="7" xfId="0" applyFont="1" applyFill="1" applyBorder="1" applyAlignment="1">
      <x:alignment horizontal="left" vertical="center" wrapText="1"/>
    </x:xf>
    <x:xf numFmtId="0" fontId="4" fillId="0" borderId="7" xfId="0" applyFont="1" applyFill="1" applyBorder="1" applyAlignment="1">
      <x:alignment vertical="top" wrapText="1"/>
    </x:xf>
    <x:xf numFmtId="0" fontId="4" fillId="0" borderId="9" xfId="0" applyFont="1" applyFill="1" applyBorder="1" applyAlignment="1">
      <x:alignment vertical="top" wrapText="1"/>
    </x:xf>
    <x:xf numFmtId="0" fontId="5" fillId="0" borderId="7" xfId="0" applyFont="1" applyFill="1" applyBorder="1" applyAlignment="1">
      <x:alignment horizontal="left" vertical="center" wrapText="1"/>
    </x:xf>
    <x:xf numFmtId="0" fontId="5" fillId="0" borderId="9" xfId="0" applyFont="1" applyFill="1" applyBorder="1" applyAlignment="1">
      <x:alignment horizontal="left" vertical="center" wrapText="1"/>
    </x:xf>
    <x:xf numFmtId="0" fontId="4" fillId="0" borderId="7" xfId="0" applyFont="1" applyFill="1" applyBorder="1" applyAlignment="1">
      <x:alignment horizontal="left" vertical="center" wrapText="1"/>
    </x:xf>
    <x:xf numFmtId="0" fontId="4" fillId="0" borderId="9" xfId="0" applyFont="1" applyFill="1" applyBorder="1" applyAlignment="1">
      <x:alignment horizontal="left" vertical="center" wrapText="1"/>
    </x:xf>
    <x:xf numFmtId="0" fontId="2" fillId="0" borderId="4" xfId="0" applyFont="1" applyBorder="1" applyAlignment="1">
      <x:alignment horizontal="center" wrapText="1"/>
    </x:xf>
    <x:xf numFmtId="0" fontId="2" fillId="0" borderId="0" xfId="0" applyFont="1" applyAlignment="1">
      <x:alignment horizontal="center" wrapText="1"/>
    </x:xf>
    <x:xf numFmtId="0" fontId="6" fillId="0" borderId="11" xfId="0" applyFont="1" applyBorder="1" applyAlignment="1">
      <x:alignment horizontal="left" vertical="center" wrapText="1"/>
    </x:xf>
    <x:xf numFmtId="0" fontId="6" fillId="0" borderId="12" xfId="0" applyFont="1" applyBorder="1" applyAlignment="1">
      <x:alignment horizontal="left" vertical="center" wrapText="1"/>
    </x:xf>
    <x:xf numFmtId="0" fontId="6" fillId="0" borderId="11" xfId="0" applyFont="1" applyBorder="1" applyAlignment="1">
      <x:alignment horizontal="center" wrapText="1"/>
    </x:xf>
    <x:xf numFmtId="0" fontId="6" fillId="0" borderId="7" xfId="0" applyFont="1" applyFill="1" applyBorder="1" applyAlignment="1">
      <x:alignment horizontal="center" wrapText="1"/>
    </x:xf>
    <x:xf numFmtId="0" fontId="6" fillId="0" borderId="8" xfId="0" applyFont="1" applyFill="1" applyBorder="1" applyAlignment="1">
      <x:alignment horizontal="center" wrapText="1"/>
    </x:xf>
    <x:xf numFmtId="0" fontId="6" fillId="0" borderId="9" xfId="0" applyFont="1" applyFill="1" applyBorder="1" applyAlignment="1">
      <x:alignment horizontal="center" wrapText="1"/>
    </x:xf>
    <x:xf numFmtId="0" fontId="6" fillId="0" borderId="2" xfId="0" applyFont="1" applyFill="1" applyBorder="1" applyAlignment="1">
      <x:alignment horizontal="left" vertical="center" wrapText="1"/>
    </x:xf>
    <x:xf numFmtId="0" fontId="6" fillId="0" borderId="10" xfId="0" applyFont="1" applyFill="1" applyBorder="1" applyAlignment="1">
      <x:alignment horizontal="left" vertical="center" wrapText="1"/>
    </x:xf>
    <x:xf numFmtId="0" fontId="4" fillId="0" borderId="7" xfId="0" applyFont="1" applyFill="1" applyBorder="1" applyAlignment="1">
      <x:alignment vertical="top" wrapText="1"/>
    </x:xf>
    <x:xf numFmtId="0" fontId="4" fillId="0" borderId="9" xfId="0" applyFont="1" applyFill="1" applyBorder="1" applyAlignment="1">
      <x:alignment vertical="top" wrapText="1"/>
    </x:xf>
    <x:xf numFmtId="0" fontId="5" fillId="0" borderId="7" xfId="0" applyFont="1" applyFill="1" applyBorder="1" applyAlignment="1">
      <x:alignment horizontal="left" vertical="center" wrapText="1"/>
    </x:xf>
    <x:xf numFmtId="0" fontId="5" fillId="0" borderId="9" xfId="0" applyFont="1" applyFill="1" applyBorder="1" applyAlignment="1">
      <x:alignment horizontal="left" vertical="center" wrapText="1"/>
    </x:xf>
    <x:xf numFmtId="0" fontId="6" fillId="0" borderId="2" xfId="0" applyFont="1" applyFill="1" applyBorder="1" applyAlignment="1">
      <x:alignment horizontal="center" vertical="center" wrapText="1"/>
    </x:xf>
    <x:xf numFmtId="0" fontId="6" fillId="0" borderId="3" xfId="0" applyFont="1" applyFill="1" applyBorder="1" applyAlignment="1">
      <x:alignment horizontal="center" vertical="center" wrapText="1"/>
    </x:xf>
    <x:xf numFmtId="0" fontId="6" fillId="0" borderId="5" xfId="0" applyFont="1" applyFill="1" applyBorder="1" applyAlignment="1">
      <x:alignment horizontal="center" vertical="center" wrapText="1"/>
    </x:xf>
    <x:xf numFmtId="0" fontId="6" fillId="0" borderId="6" xfId="0" applyFont="1" applyFill="1" applyBorder="1" applyAlignment="1">
      <x:alignment horizontal="center" vertical="center" wrapText="1"/>
    </x:xf>
    <x:xf numFmtId="0" fontId="6" fillId="0" borderId="5" xfId="0" applyFont="1" applyFill="1" applyBorder="1" applyAlignment="1">
      <x:alignment horizontal="center" wrapText="1"/>
    </x:xf>
    <x:xf numFmtId="0" fontId="6" fillId="0" borderId="6" xfId="0" applyFont="1" applyFill="1" applyBorder="1" applyAlignment="1">
      <x:alignment horizontal="center" wrapText="1"/>
    </x:xf>
    <x:xf numFmtId="49" fontId="5" fillId="0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b36b1e4894240" /><Relationship Type="http://schemas.openxmlformats.org/officeDocument/2006/relationships/theme" Target="/xl/theme/theme1.xml" Id="Re857bebfffe041b5" /><Relationship Type="http://schemas.openxmlformats.org/officeDocument/2006/relationships/sharedStrings" Target="/xl/sharedStrings.xml" Id="Raf8cb3dd1cbe4699" /><Relationship Type="http://schemas.openxmlformats.org/officeDocument/2006/relationships/worksheet" Target="/xl/worksheets/sheet1.xml" Id="R0fa5caaae82e4fc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ebf68b06000480c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bf68b06000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1d04d0e1b454c9d" /></Relationships>
</file>

<file path=xl/worksheets/sheet1.xml><?xml version="1.0" encoding="utf-8"?>
<worksheet xmlns="http://schemas.openxmlformats.org/spreadsheetml/2006/main" xmlns:ns1="http://schemas.openxmlformats.org/officeDocument/2006/relationships">
  <sheetFormatPr defaultColWidth="9.33203125" defaultRowHeight="10.199999809265137"/>
  <cols>
    <col min="1" max="1" width="3.44140625" style="4" customWidth="1"/>
    <col min="2" max="2" width="20" style="4" customWidth="1"/>
    <col min="3" max="3" width="9.44140625" style="4" customWidth="1"/>
    <col min="4" max="4" width="13.33203125" style="4" customWidth="1"/>
    <col min="5" max="5" width="21.44140625" style="4" customWidth="1"/>
    <col min="6" max="6" width="17.6640625" style="4" customWidth="1"/>
    <col min="7" max="7" width="32.88671875" style="4" customWidth="1"/>
    <col min="8" max="8" width="38.44140625" style="4" customWidth="1"/>
    <col min="9" max="9" width="31.21875" style="4" customWidth="1"/>
    <col min="10" max="10" width="12" style="4" customWidth="1"/>
    <col min="11" max="11" width="9.109375" style="4" customWidth="1"/>
    <col min="12" max="12" width="15.109375" style="4" customWidth="1"/>
    <col min="13" max="13" width="5.33203125" style="4" customWidth="1"/>
    <col min="14" max="14" width="8.6640625" style="4" customWidth="1"/>
    <col min="15" max="15" width="11.109375" style="4" customWidth="1"/>
    <col min="16" max="16" width="11.77734375" style="4" customWidth="1"/>
    <col min="17" max="17" width="14.44140625" style="4" customWidth="1"/>
    <col min="18" max="18" width="164.21875" style="4" customWidth="1"/>
    <col min="19" max="19" width="22.21875" style="4" customWidth="1"/>
    <col min="20" max="20" width="8" style="4" customWidth="1"/>
    <col min="21" max="16384" width="9.33203125" style="4" customWidth="0"/>
  </cols>
  <sheetData>
    <row r="1" s="1" customFormat="1" ht="15.75" customHeight="1">
      <c r="A1" s="46"/>
      <c r="B1" s="47"/>
      <c r="C1" s="9" t="s">
        <v>0</v>
      </c>
      <c r="D1" s="9"/>
      <c r="E1" s="9"/>
      <c r="F1" s="9"/>
      <c r="G1" s="9"/>
      <c r="H1" s="24"/>
      <c r="I1" s="24"/>
      <c r="J1" s="24"/>
      <c r="K1" s="9"/>
      <c r="L1" s="10"/>
      <c r="M1" s="11"/>
      <c r="N1" s="11"/>
      <c r="O1" s="11"/>
      <c r="P1" s="11"/>
      <c r="Q1" s="11"/>
      <c r="R1" s="11"/>
      <c r="S1" s="11"/>
    </row>
    <row r="2" s="1" customFormat="1" ht="15.75" customHeight="1">
      <c r="A2" s="46"/>
      <c r="B2" s="47"/>
      <c r="C2" s="9" t="s">
        <v>1</v>
      </c>
      <c r="D2" s="9"/>
      <c r="E2" s="9"/>
      <c r="F2" s="9"/>
      <c r="G2" s="9"/>
      <c r="H2" s="24"/>
      <c r="I2" s="24"/>
      <c r="J2" s="24"/>
      <c r="K2" s="9"/>
      <c r="L2" s="10"/>
      <c r="M2" s="11"/>
      <c r="N2" s="11"/>
      <c r="O2" s="11"/>
      <c r="P2" s="11"/>
      <c r="Q2" s="11"/>
      <c r="R2" s="11"/>
      <c r="S2" s="11"/>
    </row>
    <row r="3" s="1" customFormat="1" ht="15.75" customHeight="1">
      <c r="A3" s="46"/>
      <c r="B3" s="47"/>
      <c r="C3" s="9" t="s">
        <v>2</v>
      </c>
      <c r="D3" s="9"/>
      <c r="E3" s="9"/>
      <c r="F3" s="9"/>
      <c r="G3" s="9"/>
      <c r="H3" s="24"/>
      <c r="I3" s="24"/>
      <c r="J3" s="24"/>
      <c r="K3" s="9"/>
      <c r="L3" s="10"/>
      <c r="M3" s="11"/>
      <c r="N3" s="11"/>
      <c r="O3" s="11"/>
      <c r="P3" s="11"/>
      <c r="Q3" s="11"/>
      <c r="R3" s="11"/>
      <c r="S3" s="11"/>
    </row>
    <row r="4" s="1" customFormat="1" ht="26.25" customHeight="1">
      <c r="A4" s="48" t="s">
        <v>3</v>
      </c>
      <c r="B4" s="48"/>
      <c r="C4" s="22" t="s">
        <v>4</v>
      </c>
      <c r="D4" s="2"/>
      <c r="E4" s="2"/>
      <c r="F4" s="2"/>
      <c r="G4" s="2"/>
      <c r="H4" s="2"/>
      <c r="I4" s="2"/>
      <c r="J4" s="2"/>
      <c r="K4" s="2"/>
      <c r="L4" s="2"/>
    </row>
    <row r="5" s="1" customFormat="1" ht="26.25" customHeight="1">
      <c r="A5" s="48" t="s">
        <v>5</v>
      </c>
      <c r="B5" s="49"/>
      <c r="C5" s="23" t="s">
        <v>6</v>
      </c>
      <c r="D5" s="2"/>
      <c r="E5" s="2"/>
      <c r="F5" s="2"/>
      <c r="G5" s="2"/>
      <c r="H5" s="2"/>
      <c r="I5" s="2"/>
      <c r="J5" s="2"/>
      <c r="K5" s="2"/>
      <c r="L5" s="2"/>
    </row>
    <row r="6" s="6" customFormat="1" ht="24.600000381469727" customHeight="1">
      <c r="A6" s="54" t="s">
        <v>7</v>
      </c>
      <c r="B6" s="50" t="s">
        <v>8</v>
      </c>
      <c r="C6" s="50"/>
      <c r="D6" s="50"/>
      <c r="E6" s="51" t="s">
        <v>9</v>
      </c>
      <c r="F6" s="53"/>
      <c r="G6" s="51" t="s">
        <v>10</v>
      </c>
      <c r="H6" s="52"/>
      <c r="I6" s="53"/>
      <c r="J6" s="51" t="s">
        <v>11</v>
      </c>
      <c r="K6" s="52"/>
      <c r="L6" s="53"/>
      <c r="M6" s="51" t="s">
        <v>12</v>
      </c>
      <c r="N6" s="52"/>
      <c r="O6" s="53"/>
      <c r="P6" s="51" t="s">
        <v>13</v>
      </c>
      <c r="Q6" s="53"/>
      <c r="R6" s="60" t="s">
        <v>14</v>
      </c>
      <c r="S6" s="61"/>
      <c r="T6" s="5"/>
    </row>
    <row r="7" s="8" customFormat="1" ht="42" customHeight="1">
      <c r="A7" s="55"/>
      <c r="B7" s="64" t="s">
        <v>15</v>
      </c>
      <c r="C7" s="65"/>
      <c r="D7" s="20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1" t="s">
        <v>23</v>
      </c>
      <c r="L7" s="21" t="s">
        <v>24</v>
      </c>
      <c r="M7" s="21" t="s">
        <v>25</v>
      </c>
      <c r="N7" s="21" t="s">
        <v>23</v>
      </c>
      <c r="O7" s="21" t="s">
        <v>26</v>
      </c>
      <c r="P7" s="21" t="s">
        <v>27</v>
      </c>
      <c r="Q7" s="21" t="s">
        <v>28</v>
      </c>
      <c r="R7" s="62"/>
      <c r="S7" s="63"/>
      <c r="T7" s="7"/>
    </row>
    <row r="8" ht="15.75" customHeight="1">
      <c r="A8" s="13">
        <v>1</v>
      </c>
      <c r="B8" s="56" t="s">
        <v>29</v>
      </c>
      <c r="C8" s="57"/>
      <c r="D8" s="30" t="s">
        <v>30</v>
      </c>
      <c r="E8" s="12" t="s">
        <v>31</v>
      </c>
      <c r="F8" s="12" t="s">
        <v>32</v>
      </c>
      <c r="G8" s="12" t="s">
        <v>33</v>
      </c>
      <c r="H8" s="12" t="s">
        <v>34</v>
      </c>
      <c r="I8" s="12" t="s">
        <v>35</v>
      </c>
      <c r="J8" s="13">
        <v>2023</v>
      </c>
      <c r="K8" s="14" t="str">
        <f t="shared" ref="K8:K33" si="0">N8</f>
        <v>YKS-SAY</v>
      </c>
      <c r="L8" s="15">
        <v>490.24905999999999</v>
      </c>
      <c r="M8" s="13">
        <v>2023</v>
      </c>
      <c r="N8" s="14" t="s">
        <v>36</v>
      </c>
      <c r="O8" s="15">
        <v>356.17854999999997</v>
      </c>
      <c r="P8" s="15">
        <f>$L$8</f>
        <v>490.24905999999999</v>
      </c>
      <c r="Q8" s="12" t="s">
        <v>37</v>
      </c>
      <c r="R8" s="58" t="s">
        <v>38</v>
      </c>
      <c r="S8" s="59"/>
      <c r="T8" s="3"/>
    </row>
    <row r="9" ht="15.75" customHeight="1">
      <c r="A9" s="13">
        <v>2</v>
      </c>
      <c r="B9" s="56" t="s">
        <v>39</v>
      </c>
      <c r="C9" s="57"/>
      <c r="D9" s="29" t="s">
        <v>40</v>
      </c>
      <c r="E9" s="12" t="str">
        <f t="shared" ref="E9:F9" si="1">E8</f>
        <v>VETERİNER FAK.</v>
      </c>
      <c r="F9" s="12" t="str">
        <f t="shared" si="1"/>
        <v>VETERİNER</v>
      </c>
      <c r="G9" s="12" t="s">
        <v>41</v>
      </c>
      <c r="H9" s="12" t="s">
        <v>31</v>
      </c>
      <c r="I9" s="12" t="s">
        <v>32</v>
      </c>
      <c r="J9" s="13">
        <v>2024</v>
      </c>
      <c r="K9" s="14" t="str">
        <f t="shared" si="0"/>
        <v>YKS-SAY</v>
      </c>
      <c r="L9" s="15">
        <v>387.80473999999998</v>
      </c>
      <c r="M9" s="13">
        <v>2024</v>
      </c>
      <c r="N9" s="14" t="str">
        <f t="shared" ref="N9:N32" si="2">$N$8</f>
        <v>YKS-SAY</v>
      </c>
      <c r="O9" s="15">
        <v>324.06475</v>
      </c>
      <c r="P9" s="15">
        <f>$L$9</f>
        <v>387.80473999999998</v>
      </c>
      <c r="Q9" s="12" t="s">
        <v>37</v>
      </c>
      <c r="R9" s="58" t="s">
        <v>38</v>
      </c>
      <c r="S9" s="59"/>
      <c r="T9" s="3"/>
    </row>
    <row r="10" ht="15.75" customHeight="1">
      <c r="A10" s="13">
        <v>3</v>
      </c>
      <c r="B10" s="56" t="s">
        <v>42</v>
      </c>
      <c r="C10" s="57"/>
      <c r="D10" s="29" t="s">
        <v>43</v>
      </c>
      <c r="E10" s="12" t="str">
        <f t="shared" ref="E10:F10" si="3">E8</f>
        <v>VETERİNER FAK.</v>
      </c>
      <c r="F10" s="12" t="str">
        <f t="shared" si="3"/>
        <v>VETERİNER</v>
      </c>
      <c r="G10" s="12" t="s">
        <v>44</v>
      </c>
      <c r="H10" s="12" t="s">
        <v>45</v>
      </c>
      <c r="I10" s="12" t="s">
        <v>46</v>
      </c>
      <c r="J10" s="13">
        <v>2025</v>
      </c>
      <c r="K10" s="14" t="str">
        <f t="shared" si="0"/>
        <v>YKS-SAY</v>
      </c>
      <c r="L10" s="15">
        <v>381.44743999999997</v>
      </c>
      <c r="M10" s="13">
        <v>2025</v>
      </c>
      <c r="N10" s="14" t="str">
        <f t="shared" si="2"/>
        <v>YKS-SAY</v>
      </c>
      <c r="O10" s="15">
        <v>358.04408000000001</v>
      </c>
      <c r="P10" s="15">
        <f>$L$10</f>
        <v>381.44743999999997</v>
      </c>
      <c r="Q10" s="12" t="s">
        <v>37</v>
      </c>
      <c r="R10" s="58" t="s">
        <v>38</v>
      </c>
      <c r="S10" s="59"/>
      <c r="T10" s="3"/>
    </row>
    <row r="11" ht="15.75" customHeight="1">
      <c r="A11" s="13">
        <v>4</v>
      </c>
      <c r="B11" s="56" t="s">
        <v>47</v>
      </c>
      <c r="C11" s="57"/>
      <c r="D11" s="29" t="s">
        <v>48</v>
      </c>
      <c r="E11" s="12" t="str">
        <f t="shared" ref="E11:F11" si="4">E8</f>
        <v>VETERİNER FAK.</v>
      </c>
      <c r="F11" s="12" t="str">
        <f t="shared" si="4"/>
        <v>VETERİNER</v>
      </c>
      <c r="G11" s="12" t="s">
        <v>49</v>
      </c>
      <c r="H11" s="12" t="s">
        <v>50</v>
      </c>
      <c r="I11" s="12" t="s">
        <v>51</v>
      </c>
      <c r="J11" s="13">
        <v>2025</v>
      </c>
      <c r="K11" s="14" t="str">
        <f t="shared" si="0"/>
        <v>YKS-SAY</v>
      </c>
      <c r="L11" s="15">
        <v>378.30299000000002</v>
      </c>
      <c r="M11" s="13">
        <v>2025</v>
      </c>
      <c r="N11" s="14" t="str">
        <f t="shared" si="2"/>
        <v>YKS-SAY</v>
      </c>
      <c r="O11" s="15">
        <f>$O$10</f>
        <v>358.04408000000001</v>
      </c>
      <c r="P11" s="15">
        <f>$L$11</f>
        <v>378.30299000000002</v>
      </c>
      <c r="Q11" s="12" t="s">
        <v>37</v>
      </c>
      <c r="R11" s="58" t="s">
        <v>38</v>
      </c>
      <c r="S11" s="59"/>
      <c r="T11" s="3"/>
    </row>
    <row r="12" ht="15.75" customHeight="1">
      <c r="A12" s="13">
        <v>5</v>
      </c>
      <c r="B12" s="56" t="s">
        <v>52</v>
      </c>
      <c r="C12" s="57"/>
      <c r="D12" s="29" t="s">
        <v>53</v>
      </c>
      <c r="E12" s="12" t="str">
        <f t="shared" ref="E12:F12" si="5">E8</f>
        <v>VETERİNER FAK.</v>
      </c>
      <c r="F12" s="16" t="str">
        <f t="shared" si="5"/>
        <v>VETERİNER</v>
      </c>
      <c r="G12" s="12" t="s">
        <v>54</v>
      </c>
      <c r="H12" s="12" t="s">
        <v>55</v>
      </c>
      <c r="I12" s="12" t="s">
        <v>56</v>
      </c>
      <c r="J12" s="13">
        <v>2025</v>
      </c>
      <c r="K12" s="14" t="str">
        <f t="shared" si="0"/>
        <v>YKS-SAY</v>
      </c>
      <c r="L12" s="15">
        <v>376.87301000000002</v>
      </c>
      <c r="M12" s="13">
        <v>2025</v>
      </c>
      <c r="N12" s="14" t="str">
        <f t="shared" si="2"/>
        <v>YKS-SAY</v>
      </c>
      <c r="O12" s="15">
        <f>$O$11</f>
        <v>358.04408000000001</v>
      </c>
      <c r="P12" s="15">
        <f>$L$12</f>
        <v>376.87301000000002</v>
      </c>
      <c r="Q12" s="12" t="s">
        <v>37</v>
      </c>
      <c r="R12" s="58" t="s">
        <v>38</v>
      </c>
      <c r="S12" s="59"/>
      <c r="T12" s="3"/>
    </row>
    <row r="13" ht="15.75" customHeight="1">
      <c r="A13" s="13">
        <v>6</v>
      </c>
      <c r="B13" s="56" t="s">
        <v>57</v>
      </c>
      <c r="C13" s="57"/>
      <c r="D13" s="29" t="s">
        <v>58</v>
      </c>
      <c r="E13" s="12" t="str">
        <f t="shared" ref="E13:F13" si="6">E8</f>
        <v>VETERİNER FAK.</v>
      </c>
      <c r="F13" s="12" t="str">
        <f t="shared" si="6"/>
        <v>VETERİNER</v>
      </c>
      <c r="G13" s="12" t="s">
        <v>54</v>
      </c>
      <c r="H13" s="12" t="s">
        <v>59</v>
      </c>
      <c r="I13" s="12" t="s">
        <v>60</v>
      </c>
      <c r="J13" s="13">
        <v>2025</v>
      </c>
      <c r="K13" s="14" t="str">
        <f t="shared" si="0"/>
        <v>YKS-SAY</v>
      </c>
      <c r="L13" s="31" t="s">
        <v>61</v>
      </c>
      <c r="M13" s="13">
        <v>2025</v>
      </c>
      <c r="N13" s="14" t="str">
        <f t="shared" si="2"/>
        <v>YKS-SAY</v>
      </c>
      <c r="O13" s="15">
        <f>$O$12</f>
        <v>358.04408000000001</v>
      </c>
      <c r="P13" s="17" t="str">
        <f>$L$13</f>
        <v>375,14090</v>
      </c>
      <c r="Q13" s="12" t="s">
        <v>37</v>
      </c>
      <c r="R13" s="58" t="s">
        <v>38</v>
      </c>
      <c r="S13" s="59"/>
      <c r="T13" s="3"/>
    </row>
    <row r="14" ht="15.75" customHeight="1">
      <c r="A14" s="13">
        <v>7</v>
      </c>
      <c r="B14" s="27" t="s">
        <v>62</v>
      </c>
      <c r="C14" s="28"/>
      <c r="D14" s="29" t="s">
        <v>63</v>
      </c>
      <c r="E14" s="12" t="str">
        <f t="shared" ref="E14:F14" si="7">E8</f>
        <v>VETERİNER FAK.</v>
      </c>
      <c r="F14" s="12" t="str">
        <f t="shared" si="7"/>
        <v>VETERİNER</v>
      </c>
      <c r="G14" s="12" t="s">
        <v>64</v>
      </c>
      <c r="H14" s="12" t="s">
        <v>65</v>
      </c>
      <c r="I14" s="12" t="s">
        <v>66</v>
      </c>
      <c r="J14" s="13">
        <v>2025</v>
      </c>
      <c r="K14" s="14" t="str">
        <f t="shared" si="0"/>
        <v>YKS-SAY</v>
      </c>
      <c r="L14" s="31">
        <v>374.07226000000003</v>
      </c>
      <c r="M14" s="13">
        <v>2025</v>
      </c>
      <c r="N14" s="14" t="str">
        <f t="shared" si="2"/>
        <v>YKS-SAY</v>
      </c>
      <c r="O14" s="15">
        <f>$O$13</f>
        <v>358.04408000000001</v>
      </c>
      <c r="P14" s="31">
        <f>$L$14</f>
        <v>374.07226000000003</v>
      </c>
      <c r="Q14" s="12" t="s">
        <v>37</v>
      </c>
      <c r="R14" s="25" t="str">
        <f>$R$13</f>
        <v>1. SINIF YURT İÇİ</v>
      </c>
      <c r="S14" s="26"/>
      <c r="T14" s="3"/>
    </row>
    <row r="15" ht="15.75" customHeight="1">
      <c r="A15" s="13">
        <v>8</v>
      </c>
      <c r="B15" s="27" t="s">
        <v>67</v>
      </c>
      <c r="C15" s="28"/>
      <c r="D15" s="29" t="s">
        <v>68</v>
      </c>
      <c r="E15" s="12" t="str">
        <f t="shared" ref="E15:F15" si="8">E8</f>
        <v>VETERİNER FAK.</v>
      </c>
      <c r="F15" s="12" t="str">
        <f t="shared" si="8"/>
        <v>VETERİNER</v>
      </c>
      <c r="G15" s="12" t="s">
        <v>69</v>
      </c>
      <c r="H15" s="12" t="s">
        <v>45</v>
      </c>
      <c r="I15" s="12" t="s">
        <v>46</v>
      </c>
      <c r="J15" s="13">
        <v>2025</v>
      </c>
      <c r="K15" s="14" t="str">
        <f t="shared" si="0"/>
        <v>YKS-SAY</v>
      </c>
      <c r="L15" s="31">
        <v>370.79286999999999</v>
      </c>
      <c r="M15" s="13">
        <v>2025</v>
      </c>
      <c r="N15" s="14" t="str">
        <f t="shared" si="2"/>
        <v>YKS-SAY</v>
      </c>
      <c r="O15" s="15">
        <f>$O$14</f>
        <v>358.04408000000001</v>
      </c>
      <c r="P15" s="31">
        <f>$L$15</f>
        <v>370.79286999999999</v>
      </c>
      <c r="Q15" s="12" t="s">
        <v>37</v>
      </c>
      <c r="R15" s="25" t="str">
        <f>$R$13</f>
        <v>1. SINIF YURT İÇİ</v>
      </c>
      <c r="S15" s="26"/>
      <c r="T15" s="3"/>
    </row>
    <row r="16" ht="15.75" customHeight="1">
      <c r="A16" s="13">
        <v>9</v>
      </c>
      <c r="B16" s="27" t="s">
        <v>70</v>
      </c>
      <c r="C16" s="28"/>
      <c r="D16" s="29" t="s">
        <v>71</v>
      </c>
      <c r="E16" s="12" t="str">
        <f t="shared" ref="E16:F16" si="9">E8</f>
        <v>VETERİNER FAK.</v>
      </c>
      <c r="F16" s="12" t="str">
        <f t="shared" si="9"/>
        <v>VETERİNER</v>
      </c>
      <c r="G16" s="12" t="s">
        <v>72</v>
      </c>
      <c r="H16" s="12" t="s">
        <v>73</v>
      </c>
      <c r="I16" s="12" t="s">
        <v>66</v>
      </c>
      <c r="J16" s="13">
        <v>2024</v>
      </c>
      <c r="K16" s="14" t="str">
        <f t="shared" si="0"/>
        <v>YKS-SAY</v>
      </c>
      <c r="L16" s="31">
        <v>365.31292000000002</v>
      </c>
      <c r="M16" s="13">
        <v>2024</v>
      </c>
      <c r="N16" s="14" t="str">
        <f t="shared" si="2"/>
        <v>YKS-SAY</v>
      </c>
      <c r="O16" s="15">
        <v>324.06475</v>
      </c>
      <c r="P16" s="31">
        <f>$L$16</f>
        <v>365.31292000000002</v>
      </c>
      <c r="Q16" s="12" t="s">
        <v>37</v>
      </c>
      <c r="R16" s="25" t="str">
        <f>$R$13</f>
        <v>1. SINIF YURT İÇİ</v>
      </c>
      <c r="S16" s="26"/>
      <c r="T16" s="3"/>
    </row>
    <row r="17" ht="15.75" customHeight="1">
      <c r="A17" s="13">
        <v>10</v>
      </c>
      <c r="B17" s="27" t="s">
        <v>74</v>
      </c>
      <c r="C17" s="28"/>
      <c r="D17" s="29" t="s">
        <v>75</v>
      </c>
      <c r="E17" s="12" t="str">
        <f t="shared" ref="E17:F17" si="10">E8</f>
        <v>VETERİNER FAK.</v>
      </c>
      <c r="F17" s="12" t="str">
        <f t="shared" si="10"/>
        <v>VETERİNER</v>
      </c>
      <c r="G17" s="12" t="s">
        <v>76</v>
      </c>
      <c r="H17" s="12" t="s">
        <v>77</v>
      </c>
      <c r="I17" s="12" t="s">
        <v>78</v>
      </c>
      <c r="J17" s="13">
        <v>2025</v>
      </c>
      <c r="K17" s="14" t="str">
        <f t="shared" si="0"/>
        <v>YKS-SAY</v>
      </c>
      <c r="L17" s="31">
        <v>364.89487000000003</v>
      </c>
      <c r="M17" s="13">
        <v>2025</v>
      </c>
      <c r="N17" s="14" t="str">
        <f t="shared" si="2"/>
        <v>YKS-SAY</v>
      </c>
      <c r="O17" s="15">
        <f>$O$14</f>
        <v>358.04408000000001</v>
      </c>
      <c r="P17" s="31">
        <f>$L$17</f>
        <v>364.89487000000003</v>
      </c>
      <c r="Q17" s="12" t="s">
        <v>37</v>
      </c>
      <c r="R17" s="25" t="str">
        <f t="shared" ref="R17:R21" si="11">$R$13</f>
        <v>1. SINIF YURT İÇİ</v>
      </c>
      <c r="S17" s="26"/>
      <c r="T17" s="3"/>
    </row>
    <row r="18" ht="16.200000762939453" customHeight="1">
      <c r="A18" s="13">
        <v>11</v>
      </c>
      <c r="B18" s="34" t="s">
        <v>79</v>
      </c>
      <c r="C18" s="35"/>
      <c r="D18" s="29" t="s">
        <v>80</v>
      </c>
      <c r="E18" s="12" t="str">
        <f t="shared" ref="E18:F18" si="12">E8</f>
        <v>VETERİNER FAK.</v>
      </c>
      <c r="F18" s="12" t="str">
        <f t="shared" si="12"/>
        <v>VETERİNER</v>
      </c>
      <c r="G18" s="12" t="s">
        <v>64</v>
      </c>
      <c r="H18" s="12" t="s">
        <v>65</v>
      </c>
      <c r="I18" s="12" t="s">
        <v>56</v>
      </c>
      <c r="J18" s="36">
        <v>2023</v>
      </c>
      <c r="K18" s="14" t="str">
        <f t="shared" si="0"/>
        <v>YKS-SAY</v>
      </c>
      <c r="L18" s="37">
        <v>362.61784999999998</v>
      </c>
      <c r="M18" s="36">
        <v>2023</v>
      </c>
      <c r="N18" s="14" t="str">
        <f t="shared" si="2"/>
        <v>YKS-SAY</v>
      </c>
      <c r="O18" s="38">
        <v>356.17854999999997</v>
      </c>
      <c r="P18" s="37">
        <f>$L$18</f>
        <v>362.61784999999998</v>
      </c>
      <c r="Q18" s="12" t="s">
        <v>37</v>
      </c>
      <c r="R18" s="39" t="s">
        <v>81</v>
      </c>
      <c r="S18" s="26"/>
      <c r="T18" s="3"/>
    </row>
    <row r="19" ht="15.75" customHeight="1">
      <c r="A19" s="13">
        <v>12</v>
      </c>
      <c r="B19" s="27" t="s">
        <v>82</v>
      </c>
      <c r="C19" s="28"/>
      <c r="D19" s="29" t="s">
        <v>83</v>
      </c>
      <c r="E19" s="12" t="str">
        <f t="shared" ref="E19:F19" si="13">E8</f>
        <v>VETERİNER FAK.</v>
      </c>
      <c r="F19" s="12" t="str">
        <f t="shared" si="13"/>
        <v>VETERİNER</v>
      </c>
      <c r="G19" s="12" t="s">
        <v>84</v>
      </c>
      <c r="H19" s="12" t="s">
        <v>85</v>
      </c>
      <c r="I19" s="12" t="s">
        <v>86</v>
      </c>
      <c r="J19" s="13">
        <v>2025</v>
      </c>
      <c r="K19" s="14" t="str">
        <f t="shared" si="0"/>
        <v>YKS-SAY</v>
      </c>
      <c r="L19" s="31">
        <v>359.07218999999998</v>
      </c>
      <c r="M19" s="13">
        <v>2025</v>
      </c>
      <c r="N19" s="14" t="str">
        <f t="shared" si="2"/>
        <v>YKS-SAY</v>
      </c>
      <c r="O19" s="15">
        <f>$O$17</f>
        <v>358.04408000000001</v>
      </c>
      <c r="P19" s="31">
        <f>$L$19</f>
        <v>359.07218999999998</v>
      </c>
      <c r="Q19" s="12" t="s">
        <v>37</v>
      </c>
      <c r="R19" s="25" t="str">
        <f t="shared" si="11"/>
        <v>1. SINIF YURT İÇİ</v>
      </c>
      <c r="S19" s="26"/>
      <c r="T19" s="3"/>
    </row>
    <row r="20" ht="15.75" customHeight="1">
      <c r="A20" s="13">
        <v>13</v>
      </c>
      <c r="B20" s="27" t="s">
        <v>87</v>
      </c>
      <c r="C20" s="28"/>
      <c r="D20" s="29" t="s">
        <v>88</v>
      </c>
      <c r="E20" s="12" t="str">
        <f t="shared" ref="E20:F20" si="14">E8</f>
        <v>VETERİNER FAK.</v>
      </c>
      <c r="F20" s="12" t="str">
        <f t="shared" si="14"/>
        <v>VETERİNER</v>
      </c>
      <c r="G20" s="12" t="s">
        <v>89</v>
      </c>
      <c r="H20" s="12" t="s">
        <v>90</v>
      </c>
      <c r="I20" s="12" t="s">
        <v>91</v>
      </c>
      <c r="J20" s="13">
        <v>2025</v>
      </c>
      <c r="K20" s="14" t="str">
        <f t="shared" si="0"/>
        <v>YKS-SAY</v>
      </c>
      <c r="L20" s="31">
        <v>358.85257000000001</v>
      </c>
      <c r="M20" s="13">
        <v>2025</v>
      </c>
      <c r="N20" s="14" t="str">
        <f t="shared" si="2"/>
        <v>YKS-SAY</v>
      </c>
      <c r="O20" s="15">
        <f>$O$19</f>
        <v>358.04408000000001</v>
      </c>
      <c r="P20" s="31">
        <f>$L$20</f>
        <v>358.85257000000001</v>
      </c>
      <c r="Q20" s="12" t="s">
        <v>37</v>
      </c>
      <c r="R20" s="25" t="str">
        <f t="shared" si="11"/>
        <v>1. SINIF YURT İÇİ</v>
      </c>
      <c r="S20" s="26"/>
      <c r="T20" s="3"/>
    </row>
    <row r="21" ht="15.75" customHeight="1">
      <c r="A21" s="13">
        <v>14</v>
      </c>
      <c r="B21" s="27" t="s">
        <v>92</v>
      </c>
      <c r="C21" s="28"/>
      <c r="D21" s="29" t="s">
        <v>93</v>
      </c>
      <c r="E21" s="12" t="str">
        <f t="shared" ref="E21:F21" si="15">E8</f>
        <v>VETERİNER FAK.</v>
      </c>
      <c r="F21" s="12" t="str">
        <f t="shared" si="15"/>
        <v>VETERİNER</v>
      </c>
      <c r="G21" s="12" t="s">
        <v>94</v>
      </c>
      <c r="H21" s="12" t="str">
        <f>$H$15</f>
        <v>SAĞLIK BİLİMLERİ FAK.</v>
      </c>
      <c r="I21" s="12" t="str">
        <f>$I$15</f>
        <v>HEMŞİRELİK</v>
      </c>
      <c r="J21" s="13">
        <v>2024</v>
      </c>
      <c r="K21" s="14" t="str">
        <f t="shared" si="0"/>
        <v>YKS-SAY</v>
      </c>
      <c r="L21" s="31">
        <v>335.71397999999999</v>
      </c>
      <c r="M21" s="13">
        <v>2024</v>
      </c>
      <c r="N21" s="14" t="str">
        <f t="shared" si="2"/>
        <v>YKS-SAY</v>
      </c>
      <c r="O21" s="15">
        <f>$O$16</f>
        <v>324.06475</v>
      </c>
      <c r="P21" s="31">
        <f>$L$21</f>
        <v>335.71397999999999</v>
      </c>
      <c r="Q21" s="12" t="s">
        <v>37</v>
      </c>
      <c r="R21" s="25" t="str">
        <f t="shared" si="11"/>
        <v>1. SINIF YURT İÇİ</v>
      </c>
      <c r="S21" s="26"/>
      <c r="T21" s="3"/>
    </row>
    <row r="22" ht="15.75" customHeight="1">
      <c r="A22" s="13">
        <v>15</v>
      </c>
      <c r="B22" s="40" t="s">
        <v>95</v>
      </c>
      <c r="C22" s="41"/>
      <c r="D22" s="29" t="s">
        <v>96</v>
      </c>
      <c r="E22" s="12" t="s">
        <v>31</v>
      </c>
      <c r="F22" s="12" t="s">
        <v>32</v>
      </c>
      <c r="G22" s="12" t="s">
        <v>97</v>
      </c>
      <c r="H22" s="12" t="s">
        <v>31</v>
      </c>
      <c r="I22" s="12" t="s">
        <v>32</v>
      </c>
      <c r="J22" s="13">
        <v>2025</v>
      </c>
      <c r="K22" s="14" t="s">
        <v>98</v>
      </c>
      <c r="L22" s="66" t="s">
        <v>99</v>
      </c>
      <c r="M22" s="13">
        <v>2025</v>
      </c>
      <c r="N22" s="14" t="s">
        <v>98</v>
      </c>
      <c r="O22" s="15">
        <v>292.74605000000003</v>
      </c>
      <c r="P22" s="31" t="s">
        <v>100</v>
      </c>
      <c r="Q22" s="12" t="s">
        <v>37</v>
      </c>
      <c r="R22" s="42" t="s">
        <v>38</v>
      </c>
      <c r="S22" s="43"/>
      <c r="T22" s="3"/>
    </row>
    <row r="23" ht="15.75" customHeight="1">
      <c r="A23" s="13">
        <v>16</v>
      </c>
      <c r="B23" s="27" t="s">
        <v>101</v>
      </c>
      <c r="C23" s="28"/>
      <c r="D23" s="29" t="s">
        <v>102</v>
      </c>
      <c r="E23" s="12" t="str">
        <f t="shared" ref="E23:F23" si="16">E8</f>
        <v>VETERİNER FAK.</v>
      </c>
      <c r="F23" s="12" t="str">
        <f t="shared" si="16"/>
        <v>VETERİNER</v>
      </c>
      <c r="G23" s="12" t="s">
        <v>103</v>
      </c>
      <c r="H23" s="12" t="s">
        <v>31</v>
      </c>
      <c r="I23" s="12" t="s">
        <v>32</v>
      </c>
      <c r="J23" s="13">
        <v>2024</v>
      </c>
      <c r="K23" s="14" t="str">
        <f t="shared" si="0"/>
        <v>YKS-SAY</v>
      </c>
      <c r="L23" s="31" t="s">
        <v>104</v>
      </c>
      <c r="M23" s="13">
        <v>2024</v>
      </c>
      <c r="N23" s="14" t="str">
        <f t="shared" si="2"/>
        <v>YKS-SAY</v>
      </c>
      <c r="O23" s="15">
        <f>$O$21</f>
        <v>324.06475</v>
      </c>
      <c r="P23" s="17" t="str">
        <f>$L$23</f>
        <v>325,92160</v>
      </c>
      <c r="Q23" s="12" t="s">
        <v>37</v>
      </c>
      <c r="R23" s="25" t="s">
        <v>105</v>
      </c>
      <c r="S23" s="26"/>
      <c r="T23" s="3"/>
    </row>
    <row r="24" ht="15.75" customHeight="1">
      <c r="A24" s="13">
        <v>17</v>
      </c>
      <c r="B24" s="27" t="s">
        <v>106</v>
      </c>
      <c r="C24" s="28"/>
      <c r="D24" s="29" t="s">
        <v>107</v>
      </c>
      <c r="E24" s="12" t="str">
        <f t="shared" ref="E24:F24" si="17">E8</f>
        <v>VETERİNER FAK.</v>
      </c>
      <c r="F24" s="12" t="str">
        <f t="shared" si="17"/>
        <v>VETERİNER</v>
      </c>
      <c r="G24" s="12" t="s">
        <v>103</v>
      </c>
      <c r="H24" s="12" t="s">
        <v>31</v>
      </c>
      <c r="I24" s="12" t="s">
        <v>32</v>
      </c>
      <c r="J24" s="13">
        <v>2024</v>
      </c>
      <c r="K24" s="14" t="str">
        <f t="shared" si="0"/>
        <v>YKS-SAY</v>
      </c>
      <c r="L24" s="31">
        <v>347.30831999999998</v>
      </c>
      <c r="M24" s="13">
        <v>2024</v>
      </c>
      <c r="N24" s="14" t="str">
        <f t="shared" si="2"/>
        <v>YKS-SAY</v>
      </c>
      <c r="O24" s="15">
        <f>$O$23</f>
        <v>324.06475</v>
      </c>
      <c r="P24" s="31">
        <f>$L$24</f>
        <v>347.30831999999998</v>
      </c>
      <c r="Q24" s="12" t="s">
        <v>37</v>
      </c>
      <c r="R24" s="25" t="s">
        <v>108</v>
      </c>
      <c r="S24" s="26"/>
      <c r="T24" s="3"/>
    </row>
    <row r="25" ht="15.75" customHeight="1">
      <c r="A25" s="13">
        <v>18</v>
      </c>
      <c r="B25" s="27" t="s">
        <v>109</v>
      </c>
      <c r="C25" s="28"/>
      <c r="D25" s="29" t="s">
        <v>110</v>
      </c>
      <c r="E25" s="12" t="str">
        <f t="shared" ref="E25:F25" si="18">E8</f>
        <v>VETERİNER FAK.</v>
      </c>
      <c r="F25" s="12" t="str">
        <f t="shared" si="18"/>
        <v>VETERİNER</v>
      </c>
      <c r="G25" s="12" t="s">
        <v>103</v>
      </c>
      <c r="H25" s="12" t="s">
        <v>31</v>
      </c>
      <c r="I25" s="12" t="s">
        <v>32</v>
      </c>
      <c r="J25" s="13">
        <v>2024</v>
      </c>
      <c r="K25" s="14" t="str">
        <f t="shared" si="0"/>
        <v>YKS-SAY</v>
      </c>
      <c r="L25" s="31" t="s">
        <v>111</v>
      </c>
      <c r="M25" s="13">
        <v>2024</v>
      </c>
      <c r="N25" s="14" t="str">
        <f t="shared" si="2"/>
        <v>YKS-SAY</v>
      </c>
      <c r="O25" s="15">
        <f>$O$24</f>
        <v>324.06475</v>
      </c>
      <c r="P25" s="17" t="str">
        <f>$L$25</f>
        <v>327,05937</v>
      </c>
      <c r="Q25" s="12" t="s">
        <v>37</v>
      </c>
      <c r="R25" s="25" t="s">
        <v>108</v>
      </c>
      <c r="S25" s="26"/>
      <c r="T25" s="3"/>
    </row>
    <row r="26" ht="15.75" customHeight="1">
      <c r="A26" s="13">
        <v>19</v>
      </c>
      <c r="B26" s="27" t="s">
        <v>112</v>
      </c>
      <c r="C26" s="28"/>
      <c r="D26" s="29" t="s">
        <v>113</v>
      </c>
      <c r="E26" s="12" t="str">
        <f t="shared" ref="E26:F26" si="19">E8</f>
        <v>VETERİNER FAK.</v>
      </c>
      <c r="F26" s="12" t="str">
        <f t="shared" si="19"/>
        <v>VETERİNER</v>
      </c>
      <c r="G26" s="12" t="s">
        <v>33</v>
      </c>
      <c r="H26" s="12" t="s">
        <v>31</v>
      </c>
      <c r="I26" s="12" t="s">
        <v>32</v>
      </c>
      <c r="J26" s="13">
        <v>2023</v>
      </c>
      <c r="K26" s="14" t="str">
        <f t="shared" si="0"/>
        <v>YKS-SAY</v>
      </c>
      <c r="L26" s="31">
        <v>389.62446</v>
      </c>
      <c r="M26" s="13">
        <v>2023</v>
      </c>
      <c r="N26" s="14" t="str">
        <f t="shared" si="2"/>
        <v>YKS-SAY</v>
      </c>
      <c r="O26" s="15">
        <f>$O$18</f>
        <v>356.17854999999997</v>
      </c>
      <c r="P26" s="31">
        <f>$L$26</f>
        <v>389.62446</v>
      </c>
      <c r="Q26" s="12" t="s">
        <v>37</v>
      </c>
      <c r="R26" s="25" t="s">
        <v>114</v>
      </c>
      <c r="S26" s="26"/>
      <c r="T26" s="3"/>
    </row>
    <row r="27" ht="15.600000381469727" customHeight="1">
      <c r="A27" s="13">
        <v>20</v>
      </c>
      <c r="B27" s="27" t="s">
        <v>115</v>
      </c>
      <c r="C27" s="28"/>
      <c r="D27" s="29" t="s">
        <v>116</v>
      </c>
      <c r="E27" s="12" t="str">
        <f t="shared" ref="E27:F27" si="20">E8</f>
        <v>VETERİNER FAK.</v>
      </c>
      <c r="F27" s="12" t="str">
        <f t="shared" si="20"/>
        <v>VETERİNER</v>
      </c>
      <c r="G27" s="12" t="s">
        <v>117</v>
      </c>
      <c r="H27" s="12" t="s">
        <v>31</v>
      </c>
      <c r="I27" s="12" t="s">
        <v>32</v>
      </c>
      <c r="J27" s="13">
        <v>2023</v>
      </c>
      <c r="K27" s="14" t="str">
        <f t="shared" si="0"/>
        <v>YKS-SAY</v>
      </c>
      <c r="L27" s="31">
        <v>353.21631000000002</v>
      </c>
      <c r="M27" s="13">
        <v>2023</v>
      </c>
      <c r="N27" s="14" t="str">
        <f t="shared" si="2"/>
        <v>YKS-SAY</v>
      </c>
      <c r="O27" s="15">
        <f>$O$26</f>
        <v>356.17854999999997</v>
      </c>
      <c r="P27" s="31">
        <f>$L$27</f>
        <v>353.21631000000002</v>
      </c>
      <c r="Q27" s="12" t="str">
        <f t="shared" ref="Q27:Q32" si="21">$Q$33</f>
        <v>Ret</v>
      </c>
      <c r="R27" s="25" t="s">
        <v>118</v>
      </c>
      <c r="S27" s="26"/>
      <c r="T27" s="3"/>
    </row>
    <row r="28" ht="15.75" customHeight="1">
      <c r="A28" s="13">
        <v>21</v>
      </c>
      <c r="B28" s="27" t="s">
        <v>119</v>
      </c>
      <c r="C28" s="28"/>
      <c r="D28" s="29" t="s">
        <v>120</v>
      </c>
      <c r="E28" s="12" t="str">
        <f t="shared" ref="E28:F28" si="22">E8</f>
        <v>VETERİNER FAK.</v>
      </c>
      <c r="F28" s="12" t="str">
        <f t="shared" si="22"/>
        <v>VETERİNER</v>
      </c>
      <c r="G28" s="12" t="s">
        <v>121</v>
      </c>
      <c r="H28" s="12" t="s">
        <v>31</v>
      </c>
      <c r="I28" s="12" t="s">
        <v>32</v>
      </c>
      <c r="J28" s="13">
        <v>2023</v>
      </c>
      <c r="K28" s="14" t="str">
        <f t="shared" si="0"/>
        <v>YKS-SAY</v>
      </c>
      <c r="L28" s="31" t="s">
        <v>122</v>
      </c>
      <c r="M28" s="13">
        <v>2023</v>
      </c>
      <c r="N28" s="14" t="str">
        <f t="shared" si="2"/>
        <v>YKS-SAY</v>
      </c>
      <c r="O28" s="15">
        <f>$O$27</f>
        <v>356.17854999999997</v>
      </c>
      <c r="P28" s="17" t="str">
        <f>$L$28</f>
        <v>342,86320</v>
      </c>
      <c r="Q28" s="12" t="str">
        <f t="shared" si="21"/>
        <v>Ret</v>
      </c>
      <c r="R28" s="25" t="s">
        <v>118</v>
      </c>
      <c r="S28" s="19"/>
      <c r="T28" s="3"/>
    </row>
    <row r="29" ht="15.75" customHeight="1">
      <c r="A29" s="13">
        <v>22</v>
      </c>
      <c r="B29" s="27" t="s">
        <v>123</v>
      </c>
      <c r="C29" s="28"/>
      <c r="D29" s="29" t="s">
        <v>124</v>
      </c>
      <c r="E29" s="12" t="str">
        <f t="shared" ref="E29:F29" si="23">E8</f>
        <v>VETERİNER FAK.</v>
      </c>
      <c r="F29" s="12" t="str">
        <f t="shared" si="23"/>
        <v>VETERİNER</v>
      </c>
      <c r="G29" s="12" t="s">
        <v>97</v>
      </c>
      <c r="H29" s="12" t="s">
        <v>31</v>
      </c>
      <c r="I29" s="12" t="s">
        <v>32</v>
      </c>
      <c r="J29" s="13">
        <v>2025</v>
      </c>
      <c r="K29" s="14" t="str">
        <f t="shared" si="0"/>
        <v>YKS-SAY</v>
      </c>
      <c r="L29" s="31" t="s">
        <v>125</v>
      </c>
      <c r="M29" s="13">
        <v>2025</v>
      </c>
      <c r="N29" s="14" t="str">
        <f t="shared" si="2"/>
        <v>YKS-SAY</v>
      </c>
      <c r="O29" s="15">
        <f>$O$19</f>
        <v>358.04408000000001</v>
      </c>
      <c r="P29" s="17" t="str">
        <f>$L$29</f>
        <v>342,61200</v>
      </c>
      <c r="Q29" s="12" t="str">
        <f t="shared" si="21"/>
        <v>Ret</v>
      </c>
      <c r="R29" s="25" t="s">
        <v>118</v>
      </c>
      <c r="S29" s="26"/>
      <c r="T29" s="3"/>
    </row>
    <row r="30" ht="15.75" customHeight="1">
      <c r="A30" s="13">
        <v>23</v>
      </c>
      <c r="B30" s="27" t="s">
        <v>126</v>
      </c>
      <c r="C30" s="28"/>
      <c r="D30" s="29" t="s">
        <v>127</v>
      </c>
      <c r="E30" s="12" t="str">
        <f t="shared" ref="E30:F30" si="24">E8</f>
        <v>VETERİNER FAK.</v>
      </c>
      <c r="F30" s="12" t="str">
        <f t="shared" si="24"/>
        <v>VETERİNER</v>
      </c>
      <c r="G30" s="12" t="s">
        <v>121</v>
      </c>
      <c r="H30" s="12" t="s">
        <v>31</v>
      </c>
      <c r="I30" s="12" t="s">
        <v>32</v>
      </c>
      <c r="J30" s="13">
        <v>2025</v>
      </c>
      <c r="K30" s="14" t="str">
        <f t="shared" si="0"/>
        <v>YKS-SAY</v>
      </c>
      <c r="L30" s="31">
        <v>341.62673000000001</v>
      </c>
      <c r="M30" s="13">
        <v>2025</v>
      </c>
      <c r="N30" s="14" t="str">
        <f t="shared" si="2"/>
        <v>YKS-SAY</v>
      </c>
      <c r="O30" s="15">
        <f>$O$29</f>
        <v>358.04408000000001</v>
      </c>
      <c r="P30" s="31">
        <f>$L$30</f>
        <v>341.62673000000001</v>
      </c>
      <c r="Q30" s="12" t="str">
        <f t="shared" si="21"/>
        <v>Ret</v>
      </c>
      <c r="R30" s="25" t="s">
        <v>118</v>
      </c>
      <c r="S30" s="19"/>
      <c r="T30" s="3"/>
    </row>
    <row r="31" ht="15.75" customHeight="1">
      <c r="A31" s="13">
        <v>24</v>
      </c>
      <c r="B31" s="27" t="s">
        <v>128</v>
      </c>
      <c r="C31" s="28"/>
      <c r="D31" s="29" t="s">
        <v>129</v>
      </c>
      <c r="E31" s="12" t="str">
        <f t="shared" ref="E31:F31" si="25">E8</f>
        <v>VETERİNER FAK.</v>
      </c>
      <c r="F31" s="12" t="str">
        <f t="shared" si="25"/>
        <v>VETERİNER</v>
      </c>
      <c r="G31" s="12" t="s">
        <v>130</v>
      </c>
      <c r="H31" s="12" t="str">
        <f>$H$23</f>
        <v>VETERİNER FAK.</v>
      </c>
      <c r="I31" s="12" t="str">
        <f>$I$23</f>
        <v>VETERİNER</v>
      </c>
      <c r="J31" s="13">
        <v>2025</v>
      </c>
      <c r="K31" s="14" t="str">
        <f t="shared" si="0"/>
        <v>YKS-SAY</v>
      </c>
      <c r="L31" s="31">
        <v>335.25231000000002</v>
      </c>
      <c r="M31" s="13">
        <v>2025</v>
      </c>
      <c r="N31" s="14" t="str">
        <f t="shared" si="2"/>
        <v>YKS-SAY</v>
      </c>
      <c r="O31" s="15" t="e">
        <f>#REF!</f>
        <v>#REF!</v>
      </c>
      <c r="P31" s="31">
        <f>$L$31</f>
        <v>335.25231000000002</v>
      </c>
      <c r="Q31" s="12" t="str">
        <f t="shared" si="21"/>
        <v>Ret</v>
      </c>
      <c r="R31" s="18" t="str">
        <f>$R$27</f>
        <v>EK MADDE-1 İLE YATAY GEÇİŞ PUAN SIRALAMASINA GİREMEMİŞTİR.</v>
      </c>
      <c r="S31" s="19"/>
      <c r="T31" s="3"/>
    </row>
    <row r="32" ht="15.75" customHeight="1">
      <c r="A32" s="13">
        <v>25</v>
      </c>
      <c r="B32" s="27" t="s">
        <v>131</v>
      </c>
      <c r="C32" s="28"/>
      <c r="D32" s="29" t="s">
        <v>132</v>
      </c>
      <c r="E32" s="12" t="str">
        <f t="shared" ref="E32:F32" si="26">E8</f>
        <v>VETERİNER FAK.</v>
      </c>
      <c r="F32" s="12" t="str">
        <f t="shared" si="26"/>
        <v>VETERİNER</v>
      </c>
      <c r="G32" s="12" t="s">
        <v>133</v>
      </c>
      <c r="H32" s="12" t="s">
        <v>90</v>
      </c>
      <c r="I32" s="12" t="s">
        <v>134</v>
      </c>
      <c r="J32" s="13">
        <v>2025</v>
      </c>
      <c r="K32" s="14" t="str">
        <f t="shared" si="0"/>
        <v>YKS-SAY</v>
      </c>
      <c r="L32" s="31" t="s">
        <v>135</v>
      </c>
      <c r="M32" s="13">
        <v>2025</v>
      </c>
      <c r="N32" s="14" t="str">
        <f t="shared" si="2"/>
        <v>YKS-SAY</v>
      </c>
      <c r="O32" s="15" t="e">
        <f>$O$31</f>
        <v>#REF!</v>
      </c>
      <c r="P32" s="17" t="str">
        <f>$L$32</f>
        <v>319,73840</v>
      </c>
      <c r="Q32" s="12" t="str">
        <f t="shared" si="21"/>
        <v>Ret</v>
      </c>
      <c r="R32" s="25" t="str">
        <f>$R$27</f>
        <v>EK MADDE-1 İLE YATAY GEÇİŞ PUAN SIRALAMASINA GİREMEMİŞTİR.</v>
      </c>
      <c r="S32" s="19"/>
      <c r="T32" s="3"/>
    </row>
    <row r="33" ht="15.75" customHeight="1">
      <c r="A33" s="13">
        <v>26</v>
      </c>
      <c r="B33" s="32" t="s">
        <v>136</v>
      </c>
      <c r="C33" s="33"/>
      <c r="D33" s="29" t="s">
        <v>137</v>
      </c>
      <c r="E33" s="12" t="str">
        <f t="shared" ref="E33:F33" si="27">E8</f>
        <v>VETERİNER FAK.</v>
      </c>
      <c r="F33" s="12" t="str">
        <f t="shared" si="27"/>
        <v>VETERİNER</v>
      </c>
      <c r="G33" s="12" t="s">
        <v>138</v>
      </c>
      <c r="H33" s="12" t="s">
        <v>139</v>
      </c>
      <c r="I33" s="12" t="s">
        <v>140</v>
      </c>
      <c r="J33" s="36">
        <v>2024</v>
      </c>
      <c r="K33" s="14" t="str">
        <f t="shared" si="0"/>
        <v>YKS-SAY</v>
      </c>
      <c r="L33" s="38">
        <v>277.92486000000002</v>
      </c>
      <c r="M33" s="36">
        <v>2024</v>
      </c>
      <c r="N33" s="14" t="str">
        <f>$N$32</f>
        <v>YKS-SAY</v>
      </c>
      <c r="O33" s="38">
        <f>$O$23</f>
        <v>324.06475</v>
      </c>
      <c r="P33" s="38">
        <f>$L$33</f>
        <v>277.92486000000002</v>
      </c>
      <c r="Q33" s="12" t="s">
        <v>141</v>
      </c>
      <c r="R33" s="44" t="s">
        <v>142</v>
      </c>
      <c r="S33" s="45"/>
      <c r="T33" s="3"/>
    </row>
    <row r="34" ht="17.850000381469727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</sheetData>
  <sheetProtection sheet="1" objects="1" scenarios="1" formatCells="1" formatColumns="1" formatRows="1" insertColumns="1" insertRows="1" insertHyperlinks="1" deleteColumns="1" deleteRows="1" sort="1" autoFilter="1" pivotTables="1" selectLockedCells="0" selectUnlockedCells="0" password="91CC"/>
  <mergeCells>
    <mergeCell ref="R11:S11"/>
    <mergeCell ref="P6:Q6"/>
    <mergeCell ref="R6:S7"/>
    <mergeCell ref="B7:C7"/>
    <mergeCell ref="B8:C8"/>
    <mergeCell ref="R8:S8"/>
    <mergeCell ref="E6:F6"/>
    <mergeCell ref="J6:L6"/>
    <mergeCell ref="M6:O6"/>
    <mergeCell ref="R33:S33"/>
    <mergeCell ref="A1:B3"/>
    <mergeCell ref="A4:B4"/>
    <mergeCell ref="A5:B5"/>
    <mergeCell ref="B6:D6"/>
    <mergeCell ref="G6:I6"/>
    <mergeCell ref="A6:A7"/>
    <mergeCell ref="B12:C12"/>
    <mergeCell ref="R12:S12"/>
    <mergeCell ref="B13:C13"/>
    <mergeCell ref="R13:S13"/>
    <mergeCell ref="B9:C9"/>
    <mergeCell ref="R9:S9"/>
    <mergeCell ref="B10:C10"/>
    <mergeCell ref="R10:S10"/>
    <mergeCell ref="B11:C11"/>
  </mergeCells>
  <pageMargins left="0.7" right="0.7" top="0.75" bottom="0.75" header="0.3" footer="0.3"/>
  <drawing ns1:id="R21d04d0e1b454c9d"/>
</worksheet>
</file>